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16" yWindow="64741" windowWidth="22755" windowHeight="15000" tabRatio="783" activeTab="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Cost Share" sheetId="11" r:id="rId11"/>
    <sheet name="SF-424A" sheetId="12" state="hidden" r:id="rId12"/>
  </sheets>
  <definedNames>
    <definedName name="_xlnm.Print_Area" localSheetId="1">'a. Personnel'!$A$1:$N$70</definedName>
    <definedName name="_xlnm.Print_Area" localSheetId="2">'b. Fringe'!$A$1:$K$25</definedName>
    <definedName name="_xlnm.Print_Area" localSheetId="10">'Cost Share'!$A$1:$G$25</definedName>
    <definedName name="_xlnm.Print_Area" localSheetId="6">'f. Contractual'!$A$1:$F$41</definedName>
    <definedName name="_xlnm.Print_Area" localSheetId="7">'g. Construction'!$A$1:$D$36</definedName>
    <definedName name="_xlnm.Print_Area" localSheetId="8">'h. Other'!$A$1:$D$36</definedName>
    <definedName name="_xlnm.Print_Area" localSheetId="9">'i. Indirect'!$A$1:$G$35</definedName>
    <definedName name="_xlnm.Print_Titles" localSheetId="1">'a. Personnel'!$6:$7</definedName>
    <definedName name="_xlnm.Print_Titles" localSheetId="3">'c. Travel'!$5:$5</definedName>
    <definedName name="_xlnm.Print_Titles" localSheetId="10">'Cost Share'!$6:$6</definedName>
    <definedName name="_xlnm.Print_Titles" localSheetId="4">'d. Equipment'!$5:$5</definedName>
    <definedName name="_xlnm.Print_Titles" localSheetId="5">'e. Supplies'!$5:$5</definedName>
    <definedName name="_xlnm.Print_Titles" localSheetId="6">'f. Contractual'!$7:$7</definedName>
    <definedName name="_xlnm.Print_Titles" localSheetId="7">'g. Construction'!$8:$8</definedName>
    <definedName name="_xlnm.Print_Titles" localSheetId="8">'h. Other'!$5:$5</definedName>
    <definedName name="Text156" localSheetId="10">'Cost Share'!#REF!</definedName>
    <definedName name="Text157" localSheetId="10">'Cost Share'!#REF!</definedName>
    <definedName name="Text158" localSheetId="10">'Cost Share'!#REF!</definedName>
    <definedName name="Z_5BEC5FDE_32D0_42EF_8D2A_06DCBD4F05CC_.wvu.Cols" localSheetId="9" hidden="1">'i. Indirect'!$I:$J</definedName>
    <definedName name="Z_5BEC5FDE_32D0_42EF_8D2A_06DCBD4F05CC_.wvu.PrintArea" localSheetId="1" hidden="1">'a. Personnel'!$A$1:$N$70</definedName>
    <definedName name="Z_5BEC5FDE_32D0_42EF_8D2A_06DCBD4F05CC_.wvu.PrintArea" localSheetId="2" hidden="1">'b. Fringe'!$A$1:$K$25</definedName>
    <definedName name="Z_5BEC5FDE_32D0_42EF_8D2A_06DCBD4F05CC_.wvu.PrintArea" localSheetId="10" hidden="1">'Cost Share'!$A$1:$G$25</definedName>
    <definedName name="Z_5BEC5FDE_32D0_42EF_8D2A_06DCBD4F05CC_.wvu.PrintArea" localSheetId="6" hidden="1">'f. Contractual'!$A$1:$F$41</definedName>
    <definedName name="Z_5BEC5FDE_32D0_42EF_8D2A_06DCBD4F05CC_.wvu.PrintArea" localSheetId="7" hidden="1">'g. Construction'!$A$1:$D$36</definedName>
    <definedName name="Z_5BEC5FDE_32D0_42EF_8D2A_06DCBD4F05CC_.wvu.PrintArea" localSheetId="8" hidden="1">'h. Other'!$A$1:$D$36</definedName>
    <definedName name="Z_5BEC5FDE_32D0_42EF_8D2A_06DCBD4F05CC_.wvu.PrintArea" localSheetId="9" hidden="1">'i. Indirect'!$A$1:$G$35</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10" hidden="1">'Cost Share'!$6:$6</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Contractual'!$7:$7</definedName>
    <definedName name="Z_5BEC5FDE_32D0_42EF_8D2A_06DCBD4F05CC_.wvu.PrintTitles" localSheetId="7" hidden="1">'g. Construction'!$8:$8</definedName>
    <definedName name="Z_5BEC5FDE_32D0_42EF_8D2A_06DCBD4F05CC_.wvu.PrintTitles" localSheetId="8" hidden="1">'h. Other'!$5:$5</definedName>
    <definedName name="Z_6588CF8C_0BB8_4786_9A46_0A2D10254132_.wvu.Cols" localSheetId="9" hidden="1">'i. Indirect'!$I:$J</definedName>
    <definedName name="Z_6588CF8C_0BB8_4786_9A46_0A2D10254132_.wvu.PrintArea" localSheetId="1" hidden="1">'a. Personnel'!$A$1:$N$70</definedName>
    <definedName name="Z_6588CF8C_0BB8_4786_9A46_0A2D10254132_.wvu.PrintArea" localSheetId="2" hidden="1">'b. Fringe'!$A$1:$K$25</definedName>
    <definedName name="Z_6588CF8C_0BB8_4786_9A46_0A2D10254132_.wvu.PrintArea" localSheetId="10" hidden="1">'Cost Share'!$A$1:$G$25</definedName>
    <definedName name="Z_6588CF8C_0BB8_4786_9A46_0A2D10254132_.wvu.PrintArea" localSheetId="6" hidden="1">'f. Contractual'!$A$1:$F$41</definedName>
    <definedName name="Z_6588CF8C_0BB8_4786_9A46_0A2D10254132_.wvu.PrintArea" localSheetId="7" hidden="1">'g. Construction'!$A$1:$D$36</definedName>
    <definedName name="Z_6588CF8C_0BB8_4786_9A46_0A2D10254132_.wvu.PrintArea" localSheetId="8" hidden="1">'h. Other'!$A$1:$D$36</definedName>
    <definedName name="Z_6588CF8C_0BB8_4786_9A46_0A2D10254132_.wvu.PrintArea" localSheetId="9" hidden="1">'i. Indirect'!$A$1:$G$35</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10" hidden="1">'Cost Share'!$6:$6</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Contractual'!$7:$7</definedName>
    <definedName name="Z_6588CF8C_0BB8_4786_9A46_0A2D10254132_.wvu.PrintTitles" localSheetId="7" hidden="1">'g. Construction'!$8:$8</definedName>
    <definedName name="Z_6588CF8C_0BB8_4786_9A46_0A2D10254132_.wvu.PrintTitles" localSheetId="8" hidden="1">'h. Other'!$5:$5</definedName>
    <definedName name="Z_712CE29F_EFCA_4968_A7C5_599F87319D6A_.wvu.Cols" localSheetId="9" hidden="1">'i. Indirect'!$I:$J</definedName>
    <definedName name="Z_712CE29F_EFCA_4968_A7C5_599F87319D6A_.wvu.PrintArea" localSheetId="1" hidden="1">'a. Personnel'!$A$1:$N$70</definedName>
    <definedName name="Z_712CE29F_EFCA_4968_A7C5_599F87319D6A_.wvu.PrintArea" localSheetId="2" hidden="1">'b. Fringe'!$A$1:$K$25</definedName>
    <definedName name="Z_712CE29F_EFCA_4968_A7C5_599F87319D6A_.wvu.PrintArea" localSheetId="10" hidden="1">'Cost Share'!$A$1:$G$25</definedName>
    <definedName name="Z_712CE29F_EFCA_4968_A7C5_599F87319D6A_.wvu.PrintArea" localSheetId="6" hidden="1">'f. Contractual'!$A$1:$F$41</definedName>
    <definedName name="Z_712CE29F_EFCA_4968_A7C5_599F87319D6A_.wvu.PrintArea" localSheetId="7" hidden="1">'g. Construction'!$A$1:$D$36</definedName>
    <definedName name="Z_712CE29F_EFCA_4968_A7C5_599F87319D6A_.wvu.PrintArea" localSheetId="8" hidden="1">'h. Other'!$A$1:$D$36</definedName>
    <definedName name="Z_712CE29F_EFCA_4968_A7C5_599F87319D6A_.wvu.PrintArea" localSheetId="9" hidden="1">'i. Indirect'!$A$1:$G$35</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10" hidden="1">'Cost Share'!$6:$6</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Contractual'!$7:$7</definedName>
    <definedName name="Z_712CE29F_EFCA_4968_A7C5_599F87319D6A_.wvu.PrintTitles" localSheetId="7" hidden="1">'g. Construction'!$8:$8</definedName>
    <definedName name="Z_712CE29F_EFCA_4968_A7C5_599F87319D6A_.wvu.PrintTitles" localSheetId="8" hidden="1">'h. Other'!$5:$5</definedName>
    <definedName name="Z_D5CEF8EB_A9A7_4458_BF65_8F18E34CBA87_.wvu.Cols" localSheetId="9" hidden="1">'i. Indirect'!$I:$J</definedName>
    <definedName name="Z_D5CEF8EB_A9A7_4458_BF65_8F18E34CBA87_.wvu.PrintArea" localSheetId="1" hidden="1">'a. Personnel'!$A$1:$N$70</definedName>
    <definedName name="Z_D5CEF8EB_A9A7_4458_BF65_8F18E34CBA87_.wvu.PrintArea" localSheetId="2" hidden="1">'b. Fringe'!$A$1:$K$25</definedName>
    <definedName name="Z_D5CEF8EB_A9A7_4458_BF65_8F18E34CBA87_.wvu.PrintArea" localSheetId="10" hidden="1">'Cost Share'!$A$1:$G$25</definedName>
    <definedName name="Z_D5CEF8EB_A9A7_4458_BF65_8F18E34CBA87_.wvu.PrintArea" localSheetId="6" hidden="1">'f. Contractual'!$A$1:$F$41</definedName>
    <definedName name="Z_D5CEF8EB_A9A7_4458_BF65_8F18E34CBA87_.wvu.PrintArea" localSheetId="7" hidden="1">'g. Construction'!$A$1:$D$36</definedName>
    <definedName name="Z_D5CEF8EB_A9A7_4458_BF65_8F18E34CBA87_.wvu.PrintArea" localSheetId="8" hidden="1">'h. Other'!$A$1:$D$36</definedName>
    <definedName name="Z_D5CEF8EB_A9A7_4458_BF65_8F18E34CBA87_.wvu.PrintArea" localSheetId="9" hidden="1">'i. Indirect'!$A$1:$G$35</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10" hidden="1">'Cost Share'!$6:$6</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Contractual'!$7:$7</definedName>
    <definedName name="Z_D5CEF8EB_A9A7_4458_BF65_8F18E34CBA87_.wvu.PrintTitles" localSheetId="7" hidden="1">'g. Construction'!$8:$8</definedName>
    <definedName name="Z_D5CEF8EB_A9A7_4458_BF65_8F18E34CBA87_.wvu.PrintTitles" localSheetId="8" hidden="1">'h. Other'!$5:$5</definedName>
    <definedName name="Z_D7FF18E2_A72D_4088_BD59_9D74A43C39A8_.wvu.Cols" localSheetId="9" hidden="1">'i. Indirect'!$I:$J</definedName>
    <definedName name="Z_D7FF18E2_A72D_4088_BD59_9D74A43C39A8_.wvu.PrintArea" localSheetId="1" hidden="1">'a. Personnel'!$A$1:$N$70</definedName>
    <definedName name="Z_D7FF18E2_A72D_4088_BD59_9D74A43C39A8_.wvu.PrintArea" localSheetId="2" hidden="1">'b. Fringe'!$A$1:$K$25</definedName>
    <definedName name="Z_D7FF18E2_A72D_4088_BD59_9D74A43C39A8_.wvu.PrintArea" localSheetId="10" hidden="1">'Cost Share'!$A$1:$G$25</definedName>
    <definedName name="Z_D7FF18E2_A72D_4088_BD59_9D74A43C39A8_.wvu.PrintArea" localSheetId="6" hidden="1">'f. Contractual'!$A$1:$F$41</definedName>
    <definedName name="Z_D7FF18E2_A72D_4088_BD59_9D74A43C39A8_.wvu.PrintArea" localSheetId="7" hidden="1">'g. Construction'!$A$1:$D$36</definedName>
    <definedName name="Z_D7FF18E2_A72D_4088_BD59_9D74A43C39A8_.wvu.PrintArea" localSheetId="8" hidden="1">'h. Other'!$A$1:$D$36</definedName>
    <definedName name="Z_D7FF18E2_A72D_4088_BD59_9D74A43C39A8_.wvu.PrintArea" localSheetId="9" hidden="1">'i. Indirect'!$A$1:$G$35</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10" hidden="1">'Cost Share'!$6:$6</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Contractual'!$7:$7</definedName>
    <definedName name="Z_D7FF18E2_A72D_4088_BD59_9D74A43C39A8_.wvu.PrintTitles" localSheetId="7" hidden="1">'g. Construction'!$8:$8</definedName>
    <definedName name="Z_D7FF18E2_A72D_4088_BD59_9D74A43C39A8_.wvu.PrintTitles" localSheetId="8" hidden="1">'h. Other'!$5:$5</definedName>
  </definedNames>
  <calcPr fullCalcOnLoad="1"/>
</workbook>
</file>

<file path=xl/sharedStrings.xml><?xml version="1.0" encoding="utf-8"?>
<sst xmlns="http://schemas.openxmlformats.org/spreadsheetml/2006/main" count="383" uniqueCount="262">
  <si>
    <t>Partner to develop optimal fresnel lens for Gen 2 product - Task 2.4</t>
  </si>
  <si>
    <r>
      <t>PLEASE READ!!!</t>
    </r>
    <r>
      <rPr>
        <b/>
        <sz val="11"/>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to the award recipient should be entered under f. Contractual.
List all proposed construction below, providing a basis of cost such as engineering estimates, prior construction, etc., and briefly justify its need as it applies to the Statement of Project Objectives.
</t>
    </r>
    <r>
      <rPr>
        <b/>
        <sz val="11"/>
        <color indexed="10"/>
        <rFont val="Arial"/>
        <family val="2"/>
      </rPr>
      <t>Add rows as needed.  If rows are added, formulas/calculations may need to be adjusted by the preparer.</t>
    </r>
  </si>
  <si>
    <t xml:space="preserve">Example Only!!! - Build wind turbine platform </t>
  </si>
  <si>
    <t>Engineering estimate</t>
  </si>
  <si>
    <t>Site must be prepared for construction of platform.</t>
  </si>
  <si>
    <r>
      <t>Funds from other Federal sources MAY NOT be counted as cost share.</t>
    </r>
    <r>
      <rPr>
        <b/>
        <sz val="11"/>
        <rFont val="Arial"/>
        <family val="2"/>
      </rPr>
      <t xml:space="preserve"> This prohibition includes FFRDC sub-recipients.  Non-Federal sources include private, state or local Government, or any source not originally derived from Federal funds.  Documentation of cost sharing commitments must be provided, if not already provided with the original application and they have not changed since its submission.
Fee or profit will not be paid to the award recipients or subrecipients of financial assistance awards.  Additionally, foregone fee or profit by the applicant shall not be considered cost sharing under any resulting award.  Reimbursement of actual costs will only include those costs that are allowable and allocable to the project as determined in accordance with the applicable cost principles prescribed in 10 CFR 600.127, 10 CFR 600.222 or 10 CFR 600.317.  Also see 10 CFR 600.318 relative to profit or fee.
</t>
    </r>
    <r>
      <rPr>
        <b/>
        <sz val="11"/>
        <color indexed="10"/>
        <rFont val="Arial"/>
        <family val="2"/>
      </rPr>
      <t>Add rows as needed.  If rows are added, formulas/calculations may need to be adjusted by the preparer.</t>
    </r>
  </si>
  <si>
    <r>
      <t xml:space="preserve">SUMMARY OF BUDGET CATEGORY COSTS PROPOSED
</t>
    </r>
    <r>
      <rPr>
        <b/>
        <sz val="11"/>
        <color indexed="10"/>
        <rFont val="Arial"/>
        <family val="2"/>
      </rPr>
      <t>(Note: The values in this summary table are from entries made in each budget category sheet.)</t>
    </r>
  </si>
  <si>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</si>
  <si>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</si>
  <si>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t>Electrical engineers</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</si>
  <si>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</si>
  <si>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</si>
  <si>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</si>
  <si>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</si>
  <si>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</si>
  <si>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</si>
  <si>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</si>
  <si>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</si>
  <si>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</si>
  <si>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</si>
  <si>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</si>
  <si>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</si>
  <si>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</si>
  <si>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</si>
  <si>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</si>
  <si>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</si>
  <si>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</si>
  <si>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</si>
  <si>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</si>
  <si>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</si>
  <si>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</si>
  <si>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</si>
  <si>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</si>
  <si>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</si>
  <si>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</si>
  <si>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</si>
  <si>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</si>
  <si>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</si>
  <si>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</si>
  <si>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</si>
  <si>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</si>
  <si>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</si>
  <si>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</si>
  <si>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</si>
  <si>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</si>
  <si>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</si>
  <si>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</si>
  <si>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</si>
  <si>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</si>
  <si>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</si>
  <si>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</si>
  <si>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</si>
  <si>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</si>
  <si>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</si>
  <si>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</si>
  <si>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</si>
  <si>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</si>
  <si>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</si>
  <si>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</si>
  <si>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</si>
  <si>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</si>
  <si>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</si>
  <si>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</si>
  <si>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</si>
  <si>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</si>
  <si>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</si>
  <si>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</si>
  <si>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</si>
  <si>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</si>
  <si>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</si>
  <si>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</si>
  <si>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</si>
  <si>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</si>
  <si>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</si>
  <si>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</si>
  <si>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</si>
  <si>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</si>
  <si>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</si>
  <si>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</si>
  <si>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</si>
  <si>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</si>
  <si>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</si>
  <si>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</si>
  <si>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</si>
  <si>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</si>
  <si>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</si>
  <si>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</si>
  <si>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</si>
  <si>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</si>
  <si>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</si>
  <si>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</si>
  <si>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</si>
  <si>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</si>
  <si>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</si>
  <si>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</si>
  <si>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</si>
  <si>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AdditionalExplanations/Comments (as necessary)</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</si>
  <si>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</si>
  <si>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</si>
  <si>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</si>
  <si>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</si>
  <si>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</si>
  <si>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</si>
  <si>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</si>
  <si>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</si>
  <si>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</si>
  <si>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</si>
  <si>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</si>
  <si>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Budget Period 1 Costs</t>
  </si>
  <si>
    <t>Budget Period 2 Costs</t>
  </si>
  <si>
    <t>Budget Period 3 Costs</t>
  </si>
  <si>
    <t xml:space="preserve"> Total Costs</t>
  </si>
  <si>
    <t>Project Costs %</t>
  </si>
  <si>
    <t>Budget Period 2</t>
  </si>
  <si>
    <t>Budget Period 1 Total</t>
  </si>
  <si>
    <t>Budget Period 2 Total</t>
  </si>
  <si>
    <t>Budget Period 3 Total</t>
  </si>
  <si>
    <t>Equipment Item</t>
  </si>
  <si>
    <t>Qty</t>
  </si>
  <si>
    <t xml:space="preserve">Unit Cost         </t>
  </si>
  <si>
    <t xml:space="preserve">Total Cost             </t>
  </si>
  <si>
    <t>Basis of Cost</t>
  </si>
  <si>
    <t>Justification of need</t>
  </si>
  <si>
    <t>General Category of Supplies</t>
  </si>
  <si>
    <t>Purpose</t>
  </si>
  <si>
    <t>Budget Period 2
Costs</t>
  </si>
  <si>
    <t>Budget Period 3
Costs</t>
  </si>
  <si>
    <t>Budget Period 1
Costs</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</si>
  <si>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</si>
  <si>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</si>
  <si>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</si>
  <si>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</si>
  <si>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</si>
  <si>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</si>
  <si>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</si>
  <si>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</si>
  <si>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</si>
  <si>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</si>
  <si>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</si>
  <si>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</si>
  <si>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</si>
  <si>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</si>
  <si>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</si>
  <si>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</si>
  <si>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Domestic Travel subtotal</t>
  </si>
  <si>
    <t>Project Total</t>
  </si>
  <si>
    <t>International Travel subtotal</t>
  </si>
  <si>
    <t>Date of Submission:</t>
  </si>
  <si>
    <t>General description</t>
  </si>
  <si>
    <t xml:space="preserve"> Cost             </t>
  </si>
  <si>
    <t xml:space="preserve">Organization/Source                 </t>
  </si>
  <si>
    <t>Budget Period 1
Cost Share</t>
  </si>
  <si>
    <t>Budget Period 2
Cost Share</t>
  </si>
  <si>
    <t>Budget Period 3
Cost Share</t>
  </si>
  <si>
    <t>Total Project Cost Share</t>
  </si>
  <si>
    <t xml:space="preserve"> </t>
  </si>
  <si>
    <t>FFRDC
Name/Organization</t>
  </si>
  <si>
    <t>Total Contractual</t>
  </si>
  <si>
    <t>f. Contractual</t>
  </si>
  <si>
    <t>Cost Share</t>
  </si>
  <si>
    <t xml:space="preserve">Type 
(cash or other) </t>
  </si>
  <si>
    <t>Project Total Dollars</t>
  </si>
  <si>
    <t>Project Total Hours</t>
  </si>
  <si>
    <t>Task # and Title</t>
  </si>
  <si>
    <t>Position Title</t>
  </si>
  <si>
    <t>2.   (Task 2 Title)</t>
  </si>
  <si>
    <t>3.   (Task 3 Title)</t>
  </si>
  <si>
    <t>etc.</t>
  </si>
  <si>
    <t>Total Budget Period 1</t>
  </si>
  <si>
    <t>Total Budget Period 2</t>
  </si>
  <si>
    <t>Total Budget Period 3</t>
  </si>
  <si>
    <t>Purpose/Tasks in SOPO</t>
  </si>
  <si>
    <t>Instructions and Summary</t>
  </si>
  <si>
    <t>1.   (Task 1 Title)</t>
  </si>
  <si>
    <t>EXAMPLE</t>
  </si>
  <si>
    <t>ONLY!!!</t>
  </si>
  <si>
    <t>1.  Generation 2A Receiver Design</t>
  </si>
  <si>
    <t xml:space="preserve">Sr. Engineer    </t>
  </si>
  <si>
    <t xml:space="preserve">Technician         </t>
  </si>
  <si>
    <t>Total</t>
  </si>
  <si>
    <t>PROJECT TOTAL</t>
  </si>
  <si>
    <t>Award Recipient:</t>
  </si>
  <si>
    <t xml:space="preserve">Form submitted by: </t>
  </si>
  <si>
    <r>
      <t xml:space="preserve">Comments
</t>
    </r>
    <r>
      <rPr>
        <sz val="10"/>
        <color indexed="10"/>
        <rFont val="Arial"/>
        <family val="2"/>
      </rPr>
      <t>(Add comments as needed)</t>
    </r>
  </si>
  <si>
    <t>General Description</t>
  </si>
  <si>
    <t xml:space="preserve">Cost             </t>
  </si>
  <si>
    <t>Overall description of construction actiivities:</t>
  </si>
  <si>
    <t>Award Number:</t>
  </si>
  <si>
    <t>Catalog price</t>
  </si>
  <si>
    <t>For Alpha prototype - Task 2.4</t>
  </si>
  <si>
    <t>Internet prices</t>
  </si>
  <si>
    <t>Vendor Quote</t>
  </si>
  <si>
    <t>Reliability testing of PV modules- Task 4.3</t>
  </si>
  <si>
    <t>Sub-total</t>
  </si>
  <si>
    <t>Established UCD costs</t>
  </si>
  <si>
    <t xml:space="preserve">Support of graduate students working on project </t>
  </si>
  <si>
    <t>Totals</t>
  </si>
  <si>
    <t>Cash</t>
  </si>
  <si>
    <t>(May be award recipient or sub-recipient)</t>
  </si>
  <si>
    <t>Additional Explanations/Comments (as necessary)</t>
  </si>
  <si>
    <t>Cost Share Percent of Award:</t>
  </si>
  <si>
    <t xml:space="preserve">Total Project Cost:  </t>
  </si>
  <si>
    <t>Project partner ABC Company will provide 40 PV modules for product development at 50% off the of the retail price of $680</t>
  </si>
  <si>
    <t>Sub-recipient</t>
  </si>
  <si>
    <t>Vendor</t>
  </si>
  <si>
    <t xml:space="preserve">Total Contractual </t>
  </si>
  <si>
    <t>FFRDC</t>
  </si>
  <si>
    <t>Labor Type</t>
  </si>
  <si>
    <t>Rate</t>
  </si>
  <si>
    <t>Total:</t>
  </si>
  <si>
    <t>Personnel Costs</t>
  </si>
  <si>
    <t>Total Project Fringe Benefit Costs</t>
  </si>
  <si>
    <t xml:space="preserve">Please use this box (or an attachment) to further explain how your total fringe benefits costs were calculated.  Your calculations should identify all rates used, along with the base they were applied to (and how the base was derived), and a total for each (along with grand total).  </t>
  </si>
  <si>
    <r>
      <t>EXAMPLE ONLY!!!</t>
    </r>
    <r>
      <rPr>
        <sz val="10"/>
        <color indexed="10"/>
        <rFont val="Arial"/>
        <family val="2"/>
      </rPr>
      <t xml:space="preserve">   Visit to PV cell mfr. to set up vendor agreement</t>
    </r>
  </si>
  <si>
    <r>
      <t xml:space="preserve">EXAMPLE ONLY!!!   </t>
    </r>
    <r>
      <rPr>
        <sz val="10"/>
        <color indexed="10"/>
        <rFont val="Arial"/>
        <family val="2"/>
      </rPr>
      <t>Thermal shock chamber</t>
    </r>
  </si>
  <si>
    <r>
      <t xml:space="preserve">EXAMPLE ONLY!!! </t>
    </r>
    <r>
      <rPr>
        <sz val="10"/>
        <color indexed="10"/>
        <rFont val="Arial"/>
        <family val="2"/>
      </rPr>
      <t xml:space="preserve"> Wireless DAS components</t>
    </r>
  </si>
  <si>
    <r>
      <t>EXAMPLE ONLY!!!</t>
    </r>
    <r>
      <rPr>
        <sz val="10"/>
        <color indexed="10"/>
        <rFont val="Arial"/>
        <family val="2"/>
      </rPr>
      <t xml:space="preserve">  XYZ Corp.</t>
    </r>
  </si>
  <si>
    <t>Three days of excavation for platform site
EXAMPLE ONLY!!!</t>
  </si>
  <si>
    <r>
      <t xml:space="preserve">EXAMPLE ONLY!!! </t>
    </r>
    <r>
      <rPr>
        <sz val="10"/>
        <color indexed="10"/>
        <rFont val="Arial"/>
        <family val="2"/>
      </rPr>
      <t xml:space="preserve"> Grad student tuition</t>
    </r>
  </si>
  <si>
    <r>
      <t xml:space="preserve">ABC Company
</t>
    </r>
    <r>
      <rPr>
        <b/>
        <sz val="10"/>
        <color indexed="10"/>
        <rFont val="Arial"/>
        <family val="2"/>
      </rPr>
      <t>EXAMPLE ONLY!!!</t>
    </r>
  </si>
  <si>
    <r>
      <t xml:space="preserve">EXAMPLE ONLY:
</t>
    </r>
    <r>
      <rPr>
        <sz val="11"/>
        <color indexed="10"/>
        <rFont val="Arial"/>
        <family val="2"/>
      </rPr>
      <t>Sr. Engineer</t>
    </r>
  </si>
  <si>
    <r>
      <t>EXAMPLE ONLY!!!</t>
    </r>
    <r>
      <rPr>
        <sz val="10"/>
        <color indexed="10"/>
        <rFont val="Arial"/>
        <family val="2"/>
      </rPr>
      <t xml:space="preserve">  ABC Corp.</t>
    </r>
  </si>
  <si>
    <t xml:space="preserve">*IMPORTANT: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</si>
  <si>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Total Direct Costs</t>
  </si>
  <si>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t>
    </r>
    <r>
      <rPr>
        <b/>
        <sz val="11"/>
        <color indexed="10"/>
        <rFont val="Arial"/>
        <family val="2"/>
      </rPr>
      <t>All listed travel must be necessary for performance of the Statement of Project Objectives.</t>
    </r>
    <r>
      <rPr>
        <b/>
        <sz val="11"/>
        <rFont val="Arial"/>
        <family val="2"/>
      </rPr>
      <t xml:space="preserve">
</t>
    </r>
    <r>
      <rPr>
        <b/>
        <sz val="11"/>
        <color indexed="10"/>
        <rFont val="Arial"/>
        <family val="2"/>
      </rPr>
      <t>Add rows as needed.  If rows are added, formulas/calculations may need to be adjusted by the preparer.</t>
    </r>
    <r>
      <rPr>
        <b/>
        <sz val="11"/>
        <rFont val="Arial"/>
        <family val="2"/>
      </rPr>
      <t xml:space="preserve"> </t>
    </r>
  </si>
  <si>
    <r>
      <rPr>
        <b/>
        <sz val="12"/>
        <color indexed="10"/>
        <rFont val="Arial"/>
        <family val="2"/>
      </rPr>
      <t>Please Read!!!</t>
    </r>
    <r>
      <rPr>
        <b/>
        <sz val="14"/>
        <color indexed="10"/>
        <rFont val="Arial"/>
        <family val="2"/>
      </rPr>
      <t xml:space="preserve">
</t>
    </r>
    <r>
      <rPr>
        <b/>
        <sz val="11"/>
        <rFont val="Arial"/>
        <family val="2"/>
      </rPr>
      <t xml:space="preserve">
Fill out the table below by labor type (add additional rows if necessary).  If all employees receive the same fringe benefits, you can show "Total Personnel" in the Labor Type column instead of listing out all personnel separately.  If necessary, you can use the box below to provide additional explanation regarding your fringe rate calculation.  
</t>
    </r>
    <r>
      <rPr>
        <b/>
        <sz val="11"/>
        <color indexed="10"/>
        <rFont val="Arial"/>
        <family val="2"/>
      </rPr>
      <t xml:space="preserve">The rates and how they are applied should not be averaged to get one fringe cost percentage. </t>
    </r>
    <r>
      <rPr>
        <b/>
        <sz val="11"/>
        <rFont val="Arial"/>
        <family val="2"/>
      </rPr>
      <t xml:space="preserve"> 
</t>
    </r>
    <r>
      <rPr>
        <b/>
        <sz val="11"/>
        <color indexed="10"/>
        <rFont val="Arial"/>
        <family val="2"/>
      </rPr>
      <t>The fringe benefit rate should be applied to both the Federal Share and Recipient Cost Share.
Add rows as needed.  If rows are added, formulas/calculations may need to be adjusted by the preparer.  Please enter formulas as shown in the example.</t>
    </r>
  </si>
  <si>
    <t>Total Personnel</t>
  </si>
  <si>
    <r>
      <t>Vendors (includes contractors and consultants):</t>
    </r>
    <r>
      <rPr>
        <b/>
        <sz val="11"/>
        <rFont val="Arial"/>
        <family val="2"/>
      </rPr>
      <t xml:space="preserve">
</t>
    </r>
    <r>
      <rPr>
        <sz val="11"/>
        <rFont val="Arial"/>
        <family val="2"/>
      </rPr>
      <t xml:space="preserve">List all vendors, contractors and consultants supplying commercial supplies or services used to support the project.  The support to justify vendor  costs (in any amount) should provide the purpose for the products or services and a basis of the estimated costs that is considered sufficient for DOE evaluation. </t>
    </r>
    <r>
      <rPr>
        <sz val="11"/>
        <color indexed="30"/>
        <rFont val="Arial"/>
        <family val="2"/>
      </rPr>
      <t xml:space="preserve"> </t>
    </r>
    <r>
      <rPr>
        <sz val="11"/>
        <rFont val="Arial"/>
        <family val="2"/>
      </rPr>
      <t xml:space="preserve">
</t>
    </r>
    <r>
      <rPr>
        <b/>
        <u val="single"/>
        <sz val="11"/>
        <rFont val="Arial"/>
        <family val="2"/>
      </rPr>
      <t>Federal Research and Development Centers (FFRDCs):</t>
    </r>
    <r>
      <rPr>
        <b/>
        <sz val="11"/>
        <rFont val="Arial"/>
        <family val="2"/>
      </rPr>
      <t xml:space="preserve">
</t>
    </r>
    <r>
      <rPr>
        <sz val="11"/>
        <rFont val="Arial"/>
        <family val="2"/>
      </rPr>
      <t xml:space="preserve">For FFRDC partners, the award recipient will provide a Field Work Proposal (if not already provided with the original application), along with the FFRDC labor mix and hours, by category and FFRDC major purchases greater than $25,000, including Quantity, Unit Cost, Basis of Cost, and Justification.   The award recipient may allow the FFRDC to provide this information directly to DOE.
</t>
    </r>
    <r>
      <rPr>
        <b/>
        <sz val="11"/>
        <color indexed="10"/>
        <rFont val="Arial"/>
        <family val="2"/>
      </rPr>
      <t xml:space="preserve">Add rows as needed.  If rows are added, formulas/calculations may need to be adjusted by the preparer. </t>
    </r>
  </si>
  <si>
    <t xml:space="preserve">Detailed Budget Justification </t>
  </si>
  <si>
    <t>Detailed Budget Justification</t>
  </si>
  <si>
    <r>
      <t>PLEASE READ!!!</t>
    </r>
    <r>
      <rPr>
        <b/>
        <sz val="11"/>
        <rFont val="Arial"/>
        <family val="2"/>
      </rPr>
      <t xml:space="preserve">
List costs solely for employees of the entity completing this form (award prime recipient or sub-recipient with costs over $100,000).  All other personnel costs (for prime's subrecipients or other contractual efforts of the entity preparing this budget) must be included under f. Contractual.  This includes all consultants and FFRDCs.
Identify positions to be supported.  Key personnel should be identified by title.  All other personnel should be identified either by title or a group category.  State the amounts of time (e.g., hours or % of time) to be expended, the base pay rate (or composite base pay rate for group category), total direct personnel compensation, and identify the rate basis (e.g., actual salary, labor distribution report, technical estimate, state civil service rates, etc.).
</t>
    </r>
    <r>
      <rPr>
        <b/>
        <sz val="11"/>
        <color indexed="10"/>
        <rFont val="Arial"/>
        <family val="2"/>
      </rPr>
      <t xml:space="preserve">Add rows as needed.  Formulas/calculations will need to be entered by the preparer of this form.  Please enter formulas as shown in the example.
</t>
    </r>
    <r>
      <rPr>
        <b/>
        <sz val="11"/>
        <rFont val="Arial"/>
        <family val="2"/>
      </rPr>
      <t xml:space="preserve">
 Include a brief narrative explanation of the costs in the "Additional Explanations/Comments" section to justify the costs.</t>
    </r>
  </si>
  <si>
    <t>Additional Explanation/Comments (as necessary)</t>
  </si>
  <si>
    <t xml:space="preserve">A federally approved fringe benefit rate agreement, or a proposed rate supported and agreed upon by DOE for estimating purposes is required if reimbursement for fringe benefits is requested.  Please check (X) one of the options below and provide the requested information.  Calculate the fringe rate and the Total should calculate automatically (if adding rows, ensure the formulas are updated). </t>
  </si>
  <si>
    <t>Depart From</t>
  </si>
  <si>
    <t>Destination</t>
  </si>
  <si>
    <t xml:space="preserve">
______ A fringe benefit rate has been negotiated with, or approved by,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 rate proposal in the format provided at the following website, or a format that provides the same level of information; and the rate proposal must support the rates being proposed for use in performance of the proposed project.  Go to https://www.eere-pmc.energy.gov/forms.aspx and select Sample Rate Proposal.
</t>
  </si>
  <si>
    <r>
      <t>PLEASE READ!!!</t>
    </r>
    <r>
      <rPr>
        <b/>
        <sz val="11"/>
        <rFont val="Arial"/>
        <family val="2"/>
      </rPr>
      <t xml:space="preserve">
Equipment is generally defined as an item with an acquisition cost greater than $5,000 and a useful life expectancy of more than one year.  Further definitions can be found at 10 CFR 600 found on the PMC Recipient Resources Forms page at 
https://www.eere-pmc.energy.gov/Forms.aspx#regs .
List all proposed equipment below, providing a basis of cost such as vendor quotes, catalog prices, prior invoices, etc.; and briefly justify its need as it applies to the Statement of Project Objectives.  If it is existing equipment, and the value of its contribution to the project budget is being shown as cost share, provide logical support for the estimated value shown.  If it is new equipment which will retain a useful life upon completion of the project, provide logical support for the estimated value shown.
</t>
    </r>
    <r>
      <rPr>
        <b/>
        <sz val="11"/>
        <color indexed="10"/>
        <rFont val="Arial"/>
        <family val="2"/>
      </rPr>
      <t xml:space="preserve">
For equipment over $50,000 in price, also include a copy of the associated vendor quote or catalog price list.
Add rows as needed.  If rows are added, formulas/calculations may need to be adjusted by the preparer. </t>
    </r>
  </si>
  <si>
    <r>
      <t>PLEASE READ!!!</t>
    </r>
    <r>
      <rPr>
        <b/>
        <sz val="11"/>
        <rFont val="Arial"/>
        <family val="2"/>
      </rPr>
      <t xml:space="preserve">
Supplies are generally defined as an item with an acquisition cost of $5,000 or less and a useful life expectancy of less than one year.  Supplies are generally consumed during the project performance. Further definitions can be found at 10 CFR 600 found on the PMC Recipient Resources Forms page at https://www.eere-pmc.energy.gov/Forms.aspx#regs.
List all proposed supplies below, providing a bases of costs such as vendor quotes, catalog prices, prior invoices, etc.; and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1"/>
        <color indexed="10"/>
        <rFont val="Arial"/>
        <family val="2"/>
      </rPr>
      <t xml:space="preserve">Add rows as needed.  If rows are added, formulas/calculations may need to be adjusted by the preparer. </t>
    </r>
    <r>
      <rPr>
        <b/>
        <sz val="11"/>
        <rFont val="Arial"/>
        <family val="2"/>
      </rPr>
      <t xml:space="preserve">
</t>
    </r>
  </si>
  <si>
    <r>
      <t>PLEASE READ!!!</t>
    </r>
    <r>
      <rPr>
        <b/>
        <sz val="11"/>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equipment costs less than $5000, meetings within the scope of work, printing costs, etc. which can be directly charged to the project and are not duplicated in indirect costs (overhead costs).
Basis of cost are items such as vendor quotes, prior purchases of similar or like items, published price list, etc.
</t>
    </r>
    <r>
      <rPr>
        <b/>
        <sz val="11"/>
        <color indexed="10"/>
        <rFont val="Arial"/>
        <family val="2"/>
      </rPr>
      <t>Add rows as needed.  If rows are added, formulas/calculations may need to be adjusted by the preparer.</t>
    </r>
  </si>
  <si>
    <t>i. Indirect Costs</t>
  </si>
  <si>
    <r>
      <rPr>
        <b/>
        <sz val="14"/>
        <color indexed="10"/>
        <rFont val="Arial"/>
        <family val="2"/>
      </rPr>
      <t xml:space="preserve">Please Read!!!
</t>
    </r>
    <r>
      <rPr>
        <b/>
        <sz val="11"/>
        <rFont val="Arial"/>
        <family val="2"/>
      </rPr>
      <t xml:space="preserve">
Fill out the table below to indicate how your indirect costs are calculated.  If necessary, you can use the box below to provide additional explanation regarding your indirect rate calculation.  
</t>
    </r>
    <r>
      <rPr>
        <b/>
        <sz val="11"/>
        <color indexed="10"/>
        <rFont val="Arial"/>
        <family val="2"/>
      </rPr>
      <t xml:space="preserve">The rates and how they are applied should not be averaged to get one indirect cost percentage. </t>
    </r>
    <r>
      <rPr>
        <b/>
        <sz val="11"/>
        <rFont val="Arial"/>
        <family val="2"/>
      </rPr>
      <t xml:space="preserve"> 
</t>
    </r>
    <r>
      <rPr>
        <b/>
        <sz val="11"/>
        <color indexed="10"/>
        <rFont val="Arial"/>
        <family val="2"/>
      </rPr>
      <t>The indirect rate should be applied to both the Federal Share and Recipient Cost Share.
Add rows as needed.  If rows are added, formulas/calculations may need to be adjusted by the preparer.  Please enter formulas as shown in the example.</t>
    </r>
  </si>
  <si>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</si>
  <si>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</si>
  <si>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</si>
  <si>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</si>
  <si>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</si>
  <si>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</si>
  <si>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</si>
  <si>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</si>
  <si>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</si>
  <si>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</si>
  <si>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Calculate the indirect rate dollars and the totals should calculate automatically.</t>
  </si>
  <si>
    <t xml:space="preserve">
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at the following website, or a format that provides the same level of information and which will support the rates being proposed for use in performance of the proposed project.  Go to https://www.eere-pmc.energy.gov/forms.aspx and select Sample Rate Proposal. </t>
  </si>
  <si>
    <r>
      <t>PLEASE READ!!!</t>
    </r>
    <r>
      <rPr>
        <b/>
        <sz val="11"/>
        <rFont val="Arial"/>
        <family val="2"/>
      </rPr>
      <t xml:space="preserve">
A detailed presentation of the cash or cash value of all cost share proposed for the project must be provided in the table below.  Identify the source &amp; amount of each item of cost share proposed by the award recipient and each sub-recipient or vendor.  </t>
    </r>
    <r>
      <rPr>
        <b/>
        <sz val="11"/>
        <color indexed="10"/>
        <rFont val="Arial"/>
        <family val="2"/>
      </rPr>
      <t>Letters of commitment must be submitted for all third party cost share (other than award recipient).</t>
    </r>
    <r>
      <rPr>
        <b/>
        <sz val="11"/>
        <rFont val="Arial"/>
        <family val="2"/>
      </rPr>
      <t xml:space="preserve">
Note that “cost-share" is not limited to cash investment.  Other items that may be assigned value in a budget if incurred as part of the project budget and are necessary to the performance of the project.  Items that may be considered as cost share include: contribution of services or property; donated, purchased or existing equipment; donated, purchased or existing supplies; and/or unrecovered personnel, fringe benefits and indirect costs, etc. For each cost share contribution identified as other than cash, identify the item and describe how the value of the cost share contribution was calculated.</t>
    </r>
  </si>
  <si>
    <t xml:space="preserve">Please read the instructions on each page (worksheet) before starting.  
If you have any questions, please ask your DOE contact.  It will save you time!  </t>
  </si>
  <si>
    <t>FCCM Rate, if applicable</t>
  </si>
  <si>
    <t>FCCM Costs, if applicable</t>
  </si>
  <si>
    <t>OMB Number: 1910-5162</t>
  </si>
  <si>
    <t>Expiration Date: 01/31/2015</t>
  </si>
  <si>
    <r>
      <rPr>
        <b/>
        <sz val="12"/>
        <rFont val="Arial"/>
        <family val="2"/>
      </rPr>
      <t>On this form, provide detailed support for the estimated project costs identified for each Category line item within each worksheet (budget items under different tabs).</t>
    </r>
    <r>
      <rPr>
        <b/>
        <sz val="11"/>
        <rFont val="Arial"/>
        <family val="2"/>
      </rPr>
      <t xml:space="preserve">  
</t>
    </r>
    <r>
      <rPr>
        <b/>
        <sz val="10"/>
        <rFont val="Arial"/>
        <family val="2"/>
      </rPr>
      <t xml:space="preserve">
●  The dollar amounts on this page must match the amounts on the associated application.
</t>
    </r>
    <r>
      <rPr>
        <b/>
        <sz val="10"/>
        <color indexed="10"/>
        <rFont val="Arial"/>
        <family val="2"/>
      </rPr>
      <t xml:space="preserve">
● The award recipient and each sub-recipient with estimated costs of $100</t>
    </r>
    <r>
      <rPr>
        <b/>
        <sz val="11"/>
        <color indexed="10"/>
        <rFont val="Arial"/>
        <family val="2"/>
      </rPr>
      <t>,000 or more must complete this form and ensure it matches the application.</t>
    </r>
    <r>
      <rPr>
        <b/>
        <sz val="10"/>
        <rFont val="Arial"/>
        <family val="2"/>
      </rPr>
      <t xml:space="preserve">
</t>
    </r>
    <r>
      <rPr>
        <b/>
        <sz val="10"/>
        <color indexed="10"/>
        <rFont val="Arial"/>
        <family val="2"/>
      </rPr>
      <t xml:space="preserve">●   The total budget presented on this form and on the application  </t>
    </r>
    <r>
      <rPr>
        <b/>
        <u val="single"/>
        <sz val="10"/>
        <color indexed="10"/>
        <rFont val="Arial"/>
        <family val="2"/>
      </rPr>
      <t>must include both Federal (DOE), and Non-Federal (cost share) portions</t>
    </r>
    <r>
      <rPr>
        <b/>
        <sz val="10"/>
        <color indexed="10"/>
        <rFont val="Arial"/>
        <family val="2"/>
      </rPr>
      <t xml:space="preserve">, thereby reflecting TOTAL PROJECT COSTS proposed.
</t>
    </r>
    <r>
      <rPr>
        <b/>
        <sz val="10"/>
        <rFont val="Arial"/>
        <family val="2"/>
      </rPr>
      <t xml:space="preserve">
●  For costs in each Object Class Category, complete the corresponding worksheet on this form (tab at the bottom of the page).  Include a brief narrative explanation of the costs in the "Additional Explanations/Comments" section to justify the costs.  
●  All costs incurred by the preparer's sub-recipients, vendors, contractors, consultants and Federal Research and Development Centers (FFRDCs), should be entered only in section f. Contractual.  All other sections are for the costs of the preparer only. </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</si>
  <si>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t xml:space="preserve">PMC 123.1 Detailed Budget Justification </t>
  </si>
  <si>
    <r>
      <t>PLEASE READ!!!</t>
    </r>
    <r>
      <rPr>
        <b/>
        <sz val="11"/>
        <rFont val="Arial"/>
        <family val="2"/>
      </rPr>
      <t xml:space="preserve">
</t>
    </r>
    <r>
      <rPr>
        <sz val="11"/>
        <rFont val="Arial"/>
        <family val="2"/>
      </rPr>
      <t xml:space="preserve">The entity completing this form must provide all costs related to sub-recipients, vendors, contractors, consultants and FFRDC partners in the applicable boxes below.  
</t>
    </r>
    <r>
      <rPr>
        <b/>
        <sz val="11"/>
        <rFont val="Arial"/>
        <family val="2"/>
      </rPr>
      <t xml:space="preserve">
</t>
    </r>
    <r>
      <rPr>
        <b/>
        <u val="single"/>
        <sz val="11"/>
        <rFont val="Arial"/>
        <family val="2"/>
      </rPr>
      <t xml:space="preserve">Sub-recipients (partners, sub-awardees): </t>
    </r>
    <r>
      <rPr>
        <b/>
        <sz val="11"/>
        <rFont val="Arial"/>
        <family val="2"/>
      </rPr>
      <t xml:space="preserve">
</t>
    </r>
    <r>
      <rPr>
        <b/>
        <sz val="11"/>
        <color indexed="10"/>
        <rFont val="Arial"/>
        <family val="2"/>
      </rPr>
      <t>For each sub-recipient with total project costs of $</t>
    </r>
    <r>
      <rPr>
        <b/>
        <sz val="11"/>
        <color indexed="10"/>
        <rFont val="Arial"/>
        <family val="2"/>
      </rPr>
      <t>100</t>
    </r>
    <r>
      <rPr>
        <b/>
        <sz val="11"/>
        <color indexed="10"/>
        <rFont val="Arial"/>
        <family val="2"/>
      </rPr>
      <t xml:space="preserve">,000 or more, a separate budget form and justification must be submitted.  These sub-recipient forms may be completed by either the sub-recipients themselves or by the preparer of this form.  The budget totals on the sub-recipient's forms must match the sub-recipient entries below. </t>
    </r>
    <r>
      <rPr>
        <b/>
        <sz val="11"/>
        <rFont val="Arial"/>
        <family val="2"/>
      </rPr>
      <t xml:space="preserve">
</t>
    </r>
    <r>
      <rPr>
        <sz val="11"/>
        <rFont val="Arial"/>
        <family val="2"/>
      </rPr>
      <t xml:space="preserve">The preparer of this form need only provide further support of the completed sub-recipient budget forms as they deem necessary.  The support to justify the budgets of sub-recipients with estimated costs less than $100,000 may be in any format, and at a minimum should provide what Statement of Project Objectives task(s) are being performed, the purpose/need for the effort, and a basis of the estimated costs that is considered sufficient for DOE evaluation.
</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</si>
</sst>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quot;$&quot;#,##0"/>
    <numFmt numFmtId="178" formatCode="0.0%"/>
    <numFmt numFmtId="179" formatCode="[$-409]h:mm:ss\ AM/PM"/>
    <numFmt numFmtId="180" formatCode="[$-409]dddd\,\ mmmm\ dd\,\ yyyy"/>
  </numFmts>
  <fonts count="77">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0"/>
      <color indexed="10"/>
      <name val="Arial"/>
      <family val="2"/>
    </font>
    <font>
      <b/>
      <sz val="12"/>
      <name val="Arial"/>
      <family val="2"/>
    </font>
    <font>
      <i/>
      <sz val="11"/>
      <name val="Arial"/>
      <family val="2"/>
    </font>
    <font>
      <b/>
      <sz val="10"/>
      <color indexed="8"/>
      <name val="Arial"/>
      <family val="2"/>
    </font>
    <font>
      <b/>
      <u val="single"/>
      <sz val="11"/>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4"/>
      <name val="Arial"/>
      <family val="2"/>
    </font>
    <font>
      <b/>
      <sz val="12"/>
      <color indexed="10"/>
      <name val="Arial"/>
      <family val="2"/>
    </font>
    <font>
      <sz val="11"/>
      <color indexed="10"/>
      <name val="Arial"/>
      <family val="2"/>
    </font>
    <font>
      <b/>
      <sz val="14"/>
      <color indexed="10"/>
      <name val="Arial"/>
      <family val="2"/>
    </font>
    <font>
      <sz val="11"/>
      <color indexed="30"/>
      <name val="Arial"/>
      <family val="2"/>
    </font>
    <font>
      <b/>
      <sz val="9"/>
      <name val="Arial"/>
      <family val="2"/>
    </font>
    <font>
      <sz val="9"/>
      <name val="Arial"/>
      <family val="2"/>
    </font>
    <font>
      <b/>
      <u val="single"/>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10"/>
      <color rgb="FFFF0000"/>
      <name val="Arial"/>
      <family val="2"/>
    </font>
    <font>
      <sz val="10"/>
      <color rgb="FFFF0000"/>
      <name val="Arial"/>
      <family val="2"/>
    </font>
    <font>
      <sz val="11"/>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solid">
        <fgColor rgb="FFE8FFD1"/>
        <bgColor indexed="64"/>
      </patternFill>
    </fill>
    <fill>
      <patternFill patternType="solid">
        <fgColor rgb="FFCCFFFF"/>
        <bgColor indexed="64"/>
      </patternFill>
    </fill>
    <fill>
      <patternFill patternType="solid">
        <fgColor rgb="FFFFE5FF"/>
        <bgColor indexed="64"/>
      </patternFill>
    </fill>
    <fill>
      <patternFill patternType="solid">
        <fgColor theme="1" tint="0.49998000264167786"/>
        <bgColor indexed="64"/>
      </patternFill>
    </fill>
    <fill>
      <patternFill patternType="solid">
        <fgColor theme="1" tint="0.34999001026153564"/>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thin"/>
      <top style="thin"/>
      <bottom style="thin"/>
    </border>
    <border>
      <left style="medium"/>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medium"/>
    </border>
    <border>
      <left style="thin"/>
      <right style="medium"/>
      <top style="thin"/>
      <bottom style="medium"/>
    </border>
    <border>
      <left style="thin"/>
      <right style="thin"/>
      <top style="thin"/>
      <bottom>
        <color indexed="63"/>
      </bottom>
    </border>
    <border>
      <left>
        <color indexed="63"/>
      </left>
      <right style="thin"/>
      <top style="thin"/>
      <bottom style="thin"/>
    </border>
    <border>
      <left style="thin"/>
      <right style="thin"/>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style="medium"/>
      <bottom style="medium"/>
    </border>
    <border>
      <left style="thin"/>
      <right>
        <color indexed="63"/>
      </right>
      <top style="medium"/>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color indexed="63"/>
      </top>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medium"/>
      <right>
        <color indexed="63"/>
      </right>
      <top style="thin"/>
      <bottom style="medium"/>
    </border>
    <border>
      <left style="thin"/>
      <right>
        <color indexed="63"/>
      </right>
      <top style="thin"/>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left style="thin"/>
      <right style="thin"/>
      <top>
        <color indexed="63"/>
      </top>
      <bottom style="medium"/>
    </border>
    <border>
      <left style="medium">
        <color indexed="10"/>
      </left>
      <right style="thin"/>
      <top>
        <color indexed="63"/>
      </top>
      <bottom style="thin"/>
    </border>
    <border>
      <left style="thin"/>
      <right style="medium">
        <color indexed="10"/>
      </right>
      <top>
        <color indexed="63"/>
      </top>
      <bottom style="thin"/>
    </border>
    <border>
      <left style="medium">
        <color indexed="10"/>
      </left>
      <right style="thin"/>
      <top style="thin"/>
      <bottom style="thin"/>
    </border>
    <border>
      <left style="medium">
        <color indexed="10"/>
      </left>
      <right style="thin"/>
      <top style="thin"/>
      <bottom style="medium">
        <color indexed="10"/>
      </bottom>
    </border>
    <border>
      <left>
        <color indexed="63"/>
      </left>
      <right style="thin"/>
      <top style="thin"/>
      <bottom style="medium">
        <color indexed="10"/>
      </bottom>
    </border>
    <border>
      <left style="thin"/>
      <right style="thin"/>
      <top style="thin"/>
      <bottom style="medium">
        <color indexed="10"/>
      </bottom>
    </border>
    <border>
      <left style="thin"/>
      <right style="thin"/>
      <top>
        <color indexed="63"/>
      </top>
      <bottom style="medium">
        <color indexed="10"/>
      </bottom>
    </border>
    <border>
      <left style="thin"/>
      <right>
        <color indexed="63"/>
      </right>
      <top style="thin"/>
      <bottom style="medium">
        <color indexed="10"/>
      </bottom>
    </border>
    <border>
      <left style="thin"/>
      <right>
        <color indexed="63"/>
      </right>
      <top>
        <color indexed="63"/>
      </top>
      <bottom style="medium">
        <color indexed="10"/>
      </bottom>
    </border>
    <border>
      <left style="thin"/>
      <right style="medium">
        <color indexed="10"/>
      </right>
      <top>
        <color indexed="63"/>
      </top>
      <bottom style="medium">
        <color indexed="10"/>
      </bottom>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color indexed="63"/>
      </left>
      <right style="thin"/>
      <top style="medium">
        <color indexed="10"/>
      </top>
      <bottom style="medium">
        <color indexed="10"/>
      </bottom>
    </border>
    <border>
      <left>
        <color indexed="63"/>
      </left>
      <right>
        <color indexed="63"/>
      </right>
      <top style="medium">
        <color indexed="10"/>
      </top>
      <bottom style="medium">
        <color indexed="10"/>
      </bottom>
    </border>
    <border>
      <left style="thin"/>
      <right>
        <color indexed="63"/>
      </right>
      <top style="medium">
        <color indexed="10"/>
      </top>
      <bottom style="medium">
        <color indexed="10"/>
      </botto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style="medium">
        <color rgb="FFFF0000"/>
      </top>
      <bottom style="medium"/>
    </border>
    <border>
      <left style="medium"/>
      <right>
        <color indexed="63"/>
      </right>
      <top>
        <color indexed="63"/>
      </top>
      <bottom style="medium"/>
    </border>
    <border>
      <left style="medium"/>
      <right style="medium"/>
      <top style="medium"/>
      <bottom style="medium">
        <color rgb="FFFF0000"/>
      </bottom>
    </border>
    <border>
      <left style="medium"/>
      <right style="medium"/>
      <top>
        <color indexed="63"/>
      </top>
      <bottom>
        <color indexed="63"/>
      </bottom>
    </border>
    <border>
      <left style="thin"/>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style="medium"/>
      <bottom>
        <color indexed="63"/>
      </botto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medium"/>
    </border>
    <border>
      <left style="medium"/>
      <right>
        <color indexed="63"/>
      </right>
      <top style="medium">
        <color indexed="10"/>
      </top>
      <bottom style="thin"/>
    </border>
    <border>
      <left>
        <color indexed="63"/>
      </left>
      <right style="thin"/>
      <top style="medium">
        <color indexed="10"/>
      </top>
      <bottom style="thin"/>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56"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878">
    <xf numFmtId="0" fontId="0" fillId="0" borderId="0" xfId="0" applyAlignment="1">
      <alignment/>
    </xf>
    <xf numFmtId="0" fontId="0" fillId="0" borderId="0" xfId="0" applyAlignment="1">
      <alignment wrapText="1"/>
    </xf>
    <xf numFmtId="49" fontId="0" fillId="0" borderId="0" xfId="0" applyNumberFormat="1" applyAlignment="1">
      <alignment horizontal="left" wrapText="1"/>
    </xf>
    <xf numFmtId="0" fontId="0" fillId="0" borderId="0" xfId="0" applyFont="1" applyAlignment="1">
      <alignment wrapText="1"/>
    </xf>
    <xf numFmtId="0" fontId="7" fillId="0" borderId="0" xfId="0" applyFont="1" applyBorder="1" applyAlignment="1">
      <alignment wrapText="1"/>
    </xf>
    <xf numFmtId="49" fontId="0" fillId="0" borderId="0" xfId="0" applyNumberFormat="1" applyFont="1" applyAlignment="1">
      <alignment horizontal="left" vertical="top" wrapText="1"/>
    </xf>
    <xf numFmtId="49" fontId="0" fillId="0" borderId="0" xfId="0" applyNumberFormat="1" applyFont="1" applyAlignment="1">
      <alignment horizontal="center" vertical="top" wrapText="1"/>
    </xf>
    <xf numFmtId="176" fontId="0" fillId="0" borderId="0" xfId="0" applyNumberFormat="1" applyFont="1" applyAlignment="1">
      <alignment horizontal="center" vertical="top" wrapText="1"/>
    </xf>
    <xf numFmtId="1" fontId="0" fillId="0" borderId="0" xfId="0" applyNumberFormat="1" applyFont="1" applyAlignment="1">
      <alignment horizontal="center" vertical="top" wrapText="1"/>
    </xf>
    <xf numFmtId="0" fontId="5" fillId="0" borderId="0" xfId="0" applyFont="1" applyBorder="1" applyAlignment="1">
      <alignment horizontal="right" vertical="top" wrapText="1"/>
    </xf>
    <xf numFmtId="0" fontId="7" fillId="0" borderId="0" xfId="0" applyFont="1" applyBorder="1" applyAlignment="1">
      <alignment horizontal="left" vertical="top" wrapText="1"/>
    </xf>
    <xf numFmtId="0" fontId="9" fillId="0" borderId="0" xfId="0" applyFont="1" applyAlignment="1">
      <alignment vertical="center" wrapText="1"/>
    </xf>
    <xf numFmtId="49" fontId="4" fillId="0" borderId="0" xfId="0" applyNumberFormat="1" applyFont="1" applyAlignment="1">
      <alignment horizontal="left" wrapText="1"/>
    </xf>
    <xf numFmtId="49" fontId="0" fillId="0" borderId="0" xfId="0" applyNumberFormat="1" applyFont="1" applyAlignment="1" applyProtection="1">
      <alignment horizontal="left" vertical="top" wrapText="1"/>
      <protection/>
    </xf>
    <xf numFmtId="49" fontId="0" fillId="0" borderId="0" xfId="0" applyNumberFormat="1" applyFont="1" applyAlignment="1" applyProtection="1">
      <alignment horizontal="center" vertical="top" wrapText="1"/>
      <protection/>
    </xf>
    <xf numFmtId="176" fontId="0" fillId="0" borderId="0" xfId="0" applyNumberFormat="1" applyFont="1" applyAlignment="1" applyProtection="1">
      <alignment horizontal="center" vertical="top" wrapText="1"/>
      <protection/>
    </xf>
    <xf numFmtId="1" fontId="0" fillId="0" borderId="0" xfId="0" applyNumberFormat="1" applyFont="1" applyAlignment="1" applyProtection="1">
      <alignment horizontal="center" vertical="top" wrapText="1"/>
      <protection/>
    </xf>
    <xf numFmtId="0" fontId="5" fillId="0" borderId="10" xfId="0" applyFont="1" applyFill="1" applyBorder="1" applyAlignment="1" applyProtection="1">
      <alignment horizontal="center" vertical="top" wrapText="1"/>
      <protection/>
    </xf>
    <xf numFmtId="176" fontId="5" fillId="0" borderId="10" xfId="0" applyNumberFormat="1" applyFont="1" applyFill="1" applyBorder="1" applyAlignment="1" applyProtection="1">
      <alignment horizontal="center" vertical="top" wrapText="1"/>
      <protection/>
    </xf>
    <xf numFmtId="1" fontId="5" fillId="0" borderId="10"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7" fillId="0" borderId="0" xfId="0" applyNumberFormat="1"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right" wrapText="1"/>
    </xf>
    <xf numFmtId="177" fontId="0" fillId="0" borderId="0" xfId="0" applyNumberFormat="1"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pplyProtection="1">
      <alignment horizontal="center" vertical="top" wrapText="1"/>
      <protection/>
    </xf>
    <xf numFmtId="0" fontId="0" fillId="33" borderId="12" xfId="0" applyFont="1" applyFill="1" applyBorder="1" applyAlignment="1" applyProtection="1">
      <alignment horizontal="center" vertical="top" wrapText="1"/>
      <protection locked="0"/>
    </xf>
    <xf numFmtId="0" fontId="0" fillId="33" borderId="13" xfId="0" applyFont="1" applyFill="1" applyBorder="1" applyAlignment="1" applyProtection="1">
      <alignment horizontal="center" vertical="top" wrapText="1"/>
      <protection locked="0"/>
    </xf>
    <xf numFmtId="0" fontId="4" fillId="0" borderId="11" xfId="0" applyFont="1" applyBorder="1" applyAlignment="1" applyProtection="1">
      <alignment horizontal="center" vertical="top" wrapText="1"/>
      <protection/>
    </xf>
    <xf numFmtId="0" fontId="4" fillId="0" borderId="0" xfId="0" applyFont="1" applyAlignment="1">
      <alignment vertical="top" wrapText="1"/>
    </xf>
    <xf numFmtId="0" fontId="11" fillId="0" borderId="0" xfId="0" applyFont="1" applyAlignment="1">
      <alignment vertical="center" wrapText="1"/>
    </xf>
    <xf numFmtId="0" fontId="4" fillId="0" borderId="0" xfId="0" applyFont="1" applyAlignment="1" applyProtection="1">
      <alignment vertical="top" wrapText="1"/>
      <protection/>
    </xf>
    <xf numFmtId="0" fontId="11" fillId="0" borderId="0" xfId="0" applyFont="1" applyAlignment="1" applyProtection="1">
      <alignment vertical="center" wrapText="1"/>
      <protection/>
    </xf>
    <xf numFmtId="0" fontId="9" fillId="0" borderId="0" xfId="0" applyFont="1" applyAlignment="1" applyProtection="1">
      <alignment vertical="center" wrapText="1"/>
      <protection/>
    </xf>
    <xf numFmtId="0" fontId="0" fillId="0" borderId="0" xfId="0" applyFont="1" applyAlignment="1" applyProtection="1">
      <alignment vertical="top" wrapText="1"/>
      <protection/>
    </xf>
    <xf numFmtId="0" fontId="6" fillId="0" borderId="0" xfId="0" applyFont="1" applyAlignment="1" applyProtection="1">
      <alignment vertical="top" wrapText="1"/>
      <protection/>
    </xf>
    <xf numFmtId="1" fontId="0" fillId="0" borderId="14" xfId="0" applyNumberFormat="1" applyFont="1" applyBorder="1" applyAlignment="1" applyProtection="1">
      <alignment horizontal="center" vertical="top" wrapText="1"/>
      <protection locked="0"/>
    </xf>
    <xf numFmtId="0" fontId="7" fillId="0" borderId="0" xfId="0" applyFont="1" applyAlignment="1" applyProtection="1">
      <alignment vertical="top" wrapText="1"/>
      <protection/>
    </xf>
    <xf numFmtId="0" fontId="7" fillId="0" borderId="0" xfId="0" applyFont="1" applyAlignment="1">
      <alignment wrapText="1"/>
    </xf>
    <xf numFmtId="0" fontId="5" fillId="0" borderId="15" xfId="0" applyFont="1" applyFill="1" applyBorder="1" applyAlignment="1" applyProtection="1">
      <alignment horizontal="center" vertical="top" wrapText="1"/>
      <protection/>
    </xf>
    <xf numFmtId="0" fontId="4" fillId="34" borderId="16" xfId="0" applyFont="1" applyFill="1" applyBorder="1" applyAlignment="1" applyProtection="1">
      <alignment horizontal="center" vertical="top" wrapText="1"/>
      <protection locked="0"/>
    </xf>
    <xf numFmtId="0" fontId="0" fillId="34" borderId="17" xfId="0" applyFont="1" applyFill="1" applyBorder="1" applyAlignment="1" applyProtection="1">
      <alignment horizontal="center" vertical="top" wrapText="1"/>
      <protection locked="0"/>
    </xf>
    <xf numFmtId="176" fontId="0" fillId="34" borderId="17" xfId="0" applyNumberFormat="1" applyFont="1" applyFill="1" applyBorder="1" applyAlignment="1" applyProtection="1">
      <alignment horizontal="center" vertical="top" wrapText="1"/>
      <protection locked="0"/>
    </xf>
    <xf numFmtId="1" fontId="0" fillId="34" borderId="17" xfId="0" applyNumberFormat="1" applyFont="1" applyFill="1" applyBorder="1" applyAlignment="1" applyProtection="1">
      <alignment horizontal="center" vertical="top" wrapText="1"/>
      <protection locked="0"/>
    </xf>
    <xf numFmtId="0" fontId="0" fillId="34" borderId="18" xfId="0" applyFont="1" applyFill="1" applyBorder="1" applyAlignment="1" applyProtection="1">
      <alignment vertical="top" wrapText="1"/>
      <protection locked="0"/>
    </xf>
    <xf numFmtId="0" fontId="0" fillId="34" borderId="14" xfId="0" applyFont="1" applyFill="1" applyBorder="1" applyAlignment="1" applyProtection="1">
      <alignment horizontal="center" vertical="top" wrapText="1"/>
      <protection locked="0"/>
    </xf>
    <xf numFmtId="176" fontId="0" fillId="34" borderId="14" xfId="0" applyNumberFormat="1" applyFont="1" applyFill="1" applyBorder="1" applyAlignment="1" applyProtection="1">
      <alignment horizontal="center" vertical="top" wrapText="1"/>
      <protection locked="0"/>
    </xf>
    <xf numFmtId="1" fontId="0" fillId="34" borderId="14" xfId="0" applyNumberFormat="1" applyFont="1" applyFill="1" applyBorder="1" applyAlignment="1" applyProtection="1">
      <alignment horizontal="center" vertical="top" wrapText="1"/>
      <protection locked="0"/>
    </xf>
    <xf numFmtId="0" fontId="4" fillId="33" borderId="16" xfId="0" applyFont="1" applyFill="1" applyBorder="1" applyAlignment="1" applyProtection="1">
      <alignment horizontal="center" vertical="top" wrapText="1"/>
      <protection locked="0"/>
    </xf>
    <xf numFmtId="0" fontId="0" fillId="33" borderId="17" xfId="0" applyFont="1" applyFill="1" applyBorder="1" applyAlignment="1" applyProtection="1">
      <alignment horizontal="center" vertical="top" wrapText="1"/>
      <protection locked="0"/>
    </xf>
    <xf numFmtId="176" fontId="0" fillId="33" borderId="17" xfId="0" applyNumberFormat="1" applyFont="1" applyFill="1" applyBorder="1" applyAlignment="1" applyProtection="1">
      <alignment horizontal="center" vertical="top" wrapText="1"/>
      <protection locked="0"/>
    </xf>
    <xf numFmtId="1" fontId="0" fillId="33" borderId="17" xfId="0" applyNumberFormat="1" applyFont="1" applyFill="1" applyBorder="1" applyAlignment="1" applyProtection="1">
      <alignment horizontal="center" vertical="top" wrapText="1"/>
      <protection locked="0"/>
    </xf>
    <xf numFmtId="0" fontId="0" fillId="33" borderId="18" xfId="0" applyFont="1" applyFill="1" applyBorder="1" applyAlignment="1" applyProtection="1">
      <alignment vertical="top" wrapText="1"/>
      <protection locked="0"/>
    </xf>
    <xf numFmtId="0" fontId="0" fillId="33" borderId="14" xfId="0" applyFont="1" applyFill="1" applyBorder="1" applyAlignment="1" applyProtection="1">
      <alignment horizontal="center" vertical="top" wrapText="1"/>
      <protection locked="0"/>
    </xf>
    <xf numFmtId="176" fontId="0" fillId="33" borderId="14" xfId="0" applyNumberFormat="1" applyFont="1" applyFill="1" applyBorder="1" applyAlignment="1" applyProtection="1">
      <alignment horizontal="center" vertical="top" wrapText="1"/>
      <protection locked="0"/>
    </xf>
    <xf numFmtId="1" fontId="0" fillId="33" borderId="14" xfId="0" applyNumberFormat="1" applyFont="1" applyFill="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xf>
    <xf numFmtId="0" fontId="11" fillId="0" borderId="0" xfId="0" applyFont="1" applyAlignment="1" applyProtection="1">
      <alignment vertical="center" wrapText="1"/>
      <protection/>
    </xf>
    <xf numFmtId="0" fontId="9" fillId="0" borderId="0" xfId="0" applyFont="1" applyAlignment="1" applyProtection="1">
      <alignment vertical="center" wrapText="1"/>
      <protection/>
    </xf>
    <xf numFmtId="0" fontId="0" fillId="34" borderId="19" xfId="0" applyFont="1" applyFill="1" applyBorder="1" applyAlignment="1" applyProtection="1">
      <alignment vertical="top" wrapText="1"/>
      <protection locked="0"/>
    </xf>
    <xf numFmtId="0" fontId="0" fillId="34" borderId="20" xfId="0" applyFont="1" applyFill="1" applyBorder="1" applyAlignment="1" applyProtection="1">
      <alignment horizontal="center" vertical="top" wrapText="1"/>
      <protection locked="0"/>
    </xf>
    <xf numFmtId="176" fontId="0" fillId="34" borderId="20" xfId="0" applyNumberFormat="1" applyFont="1" applyFill="1" applyBorder="1" applyAlignment="1" applyProtection="1">
      <alignment horizontal="center" vertical="top" wrapText="1"/>
      <protection locked="0"/>
    </xf>
    <xf numFmtId="1" fontId="0" fillId="34" borderId="20" xfId="0" applyNumberFormat="1" applyFont="1" applyFill="1" applyBorder="1" applyAlignment="1" applyProtection="1">
      <alignment horizontal="center" vertical="top" wrapText="1"/>
      <protection locked="0"/>
    </xf>
    <xf numFmtId="0" fontId="0" fillId="33" borderId="19" xfId="0" applyFont="1" applyFill="1" applyBorder="1" applyAlignment="1" applyProtection="1">
      <alignment vertical="top" wrapText="1"/>
      <protection locked="0"/>
    </xf>
    <xf numFmtId="0" fontId="0" fillId="33" borderId="20" xfId="0" applyFont="1" applyFill="1" applyBorder="1" applyAlignment="1" applyProtection="1">
      <alignment horizontal="center" vertical="top" wrapText="1"/>
      <protection locked="0"/>
    </xf>
    <xf numFmtId="176" fontId="0" fillId="33" borderId="20" xfId="0" applyNumberFormat="1" applyFont="1" applyFill="1" applyBorder="1" applyAlignment="1" applyProtection="1">
      <alignment horizontal="center" vertical="top" wrapText="1"/>
      <protection locked="0"/>
    </xf>
    <xf numFmtId="1" fontId="0" fillId="33" borderId="20" xfId="0" applyNumberFormat="1" applyFont="1" applyFill="1" applyBorder="1" applyAlignment="1" applyProtection="1">
      <alignment horizontal="center" vertical="top" wrapText="1"/>
      <protection locked="0"/>
    </xf>
    <xf numFmtId="0" fontId="0" fillId="33" borderId="21" xfId="0" applyFont="1" applyFill="1" applyBorder="1" applyAlignment="1" applyProtection="1">
      <alignment horizontal="center" vertical="top" wrapText="1"/>
      <protection locked="0"/>
    </xf>
    <xf numFmtId="0" fontId="0" fillId="0" borderId="18"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xf>
    <xf numFmtId="0" fontId="0" fillId="0" borderId="0" xfId="0" applyFont="1" applyAlignment="1">
      <alignment horizontal="left" vertical="top" wrapText="1"/>
    </xf>
    <xf numFmtId="49" fontId="4" fillId="0" borderId="0" xfId="0" applyNumberFormat="1" applyFont="1" applyAlignment="1" applyProtection="1">
      <alignment horizontal="left" vertical="top" wrapText="1"/>
      <protection/>
    </xf>
    <xf numFmtId="177" fontId="0" fillId="0" borderId="0" xfId="0" applyNumberFormat="1" applyFont="1" applyAlignment="1" applyProtection="1">
      <alignment horizontal="center" vertical="top" wrapText="1"/>
      <protection/>
    </xf>
    <xf numFmtId="177" fontId="5" fillId="0" borderId="10" xfId="0" applyNumberFormat="1" applyFont="1" applyFill="1" applyBorder="1" applyAlignment="1" applyProtection="1">
      <alignment horizontal="center" vertical="top" wrapText="1"/>
      <protection/>
    </xf>
    <xf numFmtId="0" fontId="5" fillId="0" borderId="22" xfId="0" applyFont="1" applyFill="1" applyBorder="1" applyAlignment="1" applyProtection="1">
      <alignment horizontal="left" vertical="top" wrapText="1"/>
      <protection/>
    </xf>
    <xf numFmtId="1" fontId="5" fillId="0" borderId="23" xfId="0" applyNumberFormat="1" applyFont="1" applyFill="1" applyBorder="1" applyAlignment="1" applyProtection="1">
      <alignment horizontal="center" vertical="top" wrapText="1"/>
      <protection/>
    </xf>
    <xf numFmtId="0" fontId="5" fillId="34" borderId="23" xfId="0" applyFont="1" applyFill="1" applyBorder="1" applyAlignment="1" applyProtection="1">
      <alignment horizontal="center" vertical="top" wrapText="1"/>
      <protection/>
    </xf>
    <xf numFmtId="0" fontId="5" fillId="33" borderId="23" xfId="0" applyFont="1" applyFill="1" applyBorder="1" applyAlignment="1" applyProtection="1">
      <alignment horizontal="center" vertical="top" wrapText="1"/>
      <protection/>
    </xf>
    <xf numFmtId="0" fontId="5" fillId="0" borderId="24" xfId="0" applyFont="1" applyFill="1" applyBorder="1" applyAlignment="1" applyProtection="1">
      <alignment horizontal="center" vertical="top" wrapText="1"/>
      <protection/>
    </xf>
    <xf numFmtId="0" fontId="0" fillId="35" borderId="19" xfId="0" applyFont="1" applyFill="1" applyBorder="1" applyAlignment="1" applyProtection="1">
      <alignment vertical="top" wrapText="1"/>
      <protection locked="0"/>
    </xf>
    <xf numFmtId="0" fontId="0" fillId="35" borderId="20" xfId="0" applyFont="1" applyFill="1" applyBorder="1" applyAlignment="1" applyProtection="1">
      <alignment horizontal="center" vertical="top" wrapText="1"/>
      <protection locked="0"/>
    </xf>
    <xf numFmtId="176" fontId="0" fillId="35" borderId="20" xfId="0" applyNumberFormat="1" applyFont="1" applyFill="1" applyBorder="1" applyAlignment="1" applyProtection="1">
      <alignment horizontal="center" vertical="top" wrapText="1"/>
      <protection locked="0"/>
    </xf>
    <xf numFmtId="177" fontId="0" fillId="35" borderId="20" xfId="0" applyNumberFormat="1" applyFont="1" applyFill="1" applyBorder="1" applyAlignment="1" applyProtection="1">
      <alignment horizontal="center" vertical="top" wrapText="1"/>
      <protection locked="0"/>
    </xf>
    <xf numFmtId="1" fontId="0" fillId="35" borderId="20" xfId="0" applyNumberFormat="1" applyFont="1" applyFill="1" applyBorder="1" applyAlignment="1" applyProtection="1">
      <alignment horizontal="center" vertical="top" wrapText="1"/>
      <protection locked="0"/>
    </xf>
    <xf numFmtId="0" fontId="0" fillId="35" borderId="18" xfId="0" applyFont="1" applyFill="1" applyBorder="1" applyAlignment="1" applyProtection="1">
      <alignment vertical="top" wrapText="1"/>
      <protection locked="0"/>
    </xf>
    <xf numFmtId="0" fontId="0" fillId="35" borderId="14" xfId="0" applyFont="1" applyFill="1" applyBorder="1" applyAlignment="1" applyProtection="1">
      <alignment horizontal="center" vertical="top" wrapText="1"/>
      <protection locked="0"/>
    </xf>
    <xf numFmtId="176" fontId="0" fillId="35" borderId="14" xfId="0" applyNumberFormat="1" applyFont="1" applyFill="1" applyBorder="1" applyAlignment="1" applyProtection="1">
      <alignment horizontal="center" vertical="top" wrapText="1"/>
      <protection locked="0"/>
    </xf>
    <xf numFmtId="1" fontId="0" fillId="35" borderId="14" xfId="0" applyNumberFormat="1" applyFont="1" applyFill="1" applyBorder="1" applyAlignment="1" applyProtection="1">
      <alignment horizontal="center" vertical="top" wrapText="1"/>
      <protection locked="0"/>
    </xf>
    <xf numFmtId="0" fontId="5" fillId="35" borderId="23" xfId="0" applyFont="1" applyFill="1" applyBorder="1" applyAlignment="1" applyProtection="1">
      <alignment horizontal="center" vertical="top" wrapText="1"/>
      <protection/>
    </xf>
    <xf numFmtId="176" fontId="15" fillId="0" borderId="0" xfId="0" applyNumberFormat="1" applyFont="1" applyAlignment="1" applyProtection="1">
      <alignment horizontal="right" vertical="top" wrapText="1"/>
      <protection/>
    </xf>
    <xf numFmtId="177" fontId="15" fillId="0" borderId="0" xfId="0" applyNumberFormat="1" applyFont="1" applyAlignment="1" applyProtection="1">
      <alignment horizontal="center" vertical="top" wrapText="1"/>
      <protection/>
    </xf>
    <xf numFmtId="0" fontId="15" fillId="0" borderId="0" xfId="0" applyFont="1" applyAlignment="1" applyProtection="1">
      <alignment horizontal="right" vertical="top" wrapText="1"/>
      <protection/>
    </xf>
    <xf numFmtId="1" fontId="0" fillId="0" borderId="14" xfId="0" applyNumberFormat="1" applyFont="1" applyBorder="1" applyAlignment="1" applyProtection="1">
      <alignment horizontal="left" vertical="top" wrapText="1"/>
      <protection locked="0"/>
    </xf>
    <xf numFmtId="176" fontId="15" fillId="0" borderId="0" xfId="0" applyNumberFormat="1" applyFont="1" applyBorder="1" applyAlignment="1" applyProtection="1">
      <alignment horizontal="right" vertical="top" wrapText="1"/>
      <protection/>
    </xf>
    <xf numFmtId="177" fontId="15" fillId="0" borderId="0" xfId="0" applyNumberFormat="1" applyFont="1" applyAlignment="1" applyProtection="1">
      <alignment horizontal="left" vertical="top" wrapText="1"/>
      <protection/>
    </xf>
    <xf numFmtId="0" fontId="4" fillId="0" borderId="15" xfId="0" applyFont="1" applyBorder="1" applyAlignment="1" applyProtection="1">
      <alignment horizontal="center" vertical="top" wrapText="1"/>
      <protection/>
    </xf>
    <xf numFmtId="0" fontId="4" fillId="35" borderId="10" xfId="0" applyFont="1" applyFill="1" applyBorder="1" applyAlignment="1" applyProtection="1">
      <alignment horizontal="center" vertical="top" wrapText="1"/>
      <protection/>
    </xf>
    <xf numFmtId="0" fontId="4" fillId="34" borderId="10" xfId="0" applyFont="1" applyFill="1" applyBorder="1" applyAlignment="1" applyProtection="1">
      <alignment horizontal="center" vertical="top" wrapText="1"/>
      <protection/>
    </xf>
    <xf numFmtId="0" fontId="4" fillId="33" borderId="10" xfId="0" applyFont="1" applyFill="1" applyBorder="1" applyAlignment="1" applyProtection="1">
      <alignment horizontal="center" vertical="top" wrapText="1"/>
      <protection/>
    </xf>
    <xf numFmtId="0" fontId="4" fillId="0" borderId="19" xfId="0" applyFont="1" applyBorder="1" applyAlignment="1" applyProtection="1">
      <alignment horizontal="left" vertical="top" wrapText="1"/>
      <protection/>
    </xf>
    <xf numFmtId="0" fontId="4" fillId="0" borderId="18" xfId="0" applyFont="1" applyBorder="1" applyAlignment="1" applyProtection="1">
      <alignment horizontal="left" vertical="top" wrapText="1"/>
      <protection/>
    </xf>
    <xf numFmtId="0" fontId="4" fillId="0" borderId="25" xfId="0" applyFont="1" applyBorder="1" applyAlignment="1" applyProtection="1">
      <alignment horizontal="left" vertical="top" wrapText="1"/>
      <protection/>
    </xf>
    <xf numFmtId="0" fontId="4" fillId="0" borderId="18" xfId="0" applyFont="1" applyFill="1" applyBorder="1" applyAlignment="1" applyProtection="1">
      <alignment horizontal="left" vertical="top" wrapText="1"/>
      <protection/>
    </xf>
    <xf numFmtId="0" fontId="4" fillId="0" borderId="26" xfId="0" applyFont="1" applyBorder="1" applyAlignment="1" applyProtection="1">
      <alignment horizontal="left" vertical="top" wrapText="1"/>
      <protection/>
    </xf>
    <xf numFmtId="0" fontId="0" fillId="0" borderId="21" xfId="0"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0" fillId="0" borderId="13" xfId="0" applyFont="1" applyFill="1" applyBorder="1" applyAlignment="1" applyProtection="1">
      <alignment vertical="top" wrapText="1"/>
      <protection locked="0"/>
    </xf>
    <xf numFmtId="0" fontId="0" fillId="0" borderId="27" xfId="0" applyFont="1" applyFill="1" applyBorder="1" applyAlignment="1" applyProtection="1">
      <alignment vertical="top" wrapText="1"/>
      <protection locked="0"/>
    </xf>
    <xf numFmtId="0" fontId="5" fillId="0" borderId="22" xfId="0" applyFont="1" applyBorder="1" applyAlignment="1" applyProtection="1">
      <alignment horizontal="center" vertical="top" wrapText="1"/>
      <protection/>
    </xf>
    <xf numFmtId="0" fontId="0" fillId="0" borderId="0" xfId="0" applyFont="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29"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0" fillId="0" borderId="25" xfId="0" applyFont="1" applyBorder="1" applyAlignment="1" applyProtection="1">
      <alignment vertical="top"/>
      <protection locked="0"/>
    </xf>
    <xf numFmtId="176" fontId="0" fillId="35" borderId="28" xfId="0" applyNumberFormat="1" applyFont="1" applyFill="1" applyBorder="1" applyAlignment="1" applyProtection="1">
      <alignment horizontal="center" vertical="top" wrapText="1"/>
      <protection locked="0"/>
    </xf>
    <xf numFmtId="1" fontId="0" fillId="34" borderId="28" xfId="0" applyNumberFormat="1" applyFont="1" applyFill="1" applyBorder="1" applyAlignment="1" applyProtection="1">
      <alignment horizontal="center" vertical="top" wrapText="1"/>
      <protection locked="0"/>
    </xf>
    <xf numFmtId="176" fontId="0" fillId="34" borderId="28" xfId="0" applyNumberFormat="1" applyFont="1" applyFill="1" applyBorder="1" applyAlignment="1" applyProtection="1">
      <alignment horizontal="center" vertical="top" wrapText="1"/>
      <protection locked="0"/>
    </xf>
    <xf numFmtId="1" fontId="0" fillId="33" borderId="28" xfId="0" applyNumberFormat="1" applyFont="1" applyFill="1" applyBorder="1" applyAlignment="1" applyProtection="1">
      <alignment horizontal="center" vertical="top" wrapText="1"/>
      <protection locked="0"/>
    </xf>
    <xf numFmtId="176" fontId="0" fillId="33" borderId="28" xfId="0" applyNumberFormat="1" applyFont="1" applyFill="1" applyBorder="1" applyAlignment="1" applyProtection="1">
      <alignment horizontal="center" vertical="top" wrapText="1"/>
      <protection locked="0"/>
    </xf>
    <xf numFmtId="0" fontId="4" fillId="0" borderId="15" xfId="0" applyFont="1" applyBorder="1" applyAlignment="1" applyProtection="1">
      <alignment horizontal="left" vertical="top" wrapText="1"/>
      <protection locked="0"/>
    </xf>
    <xf numFmtId="1" fontId="4" fillId="0" borderId="10" xfId="0" applyNumberFormat="1" applyFont="1" applyBorder="1" applyAlignment="1" applyProtection="1">
      <alignment horizontal="center" vertical="top" wrapText="1"/>
      <protection locked="0"/>
    </xf>
    <xf numFmtId="0" fontId="4" fillId="0" borderId="11" xfId="0" applyFont="1" applyBorder="1" applyAlignment="1" applyProtection="1">
      <alignment horizontal="center" vertical="top" wrapText="1"/>
      <protection locked="0"/>
    </xf>
    <xf numFmtId="0" fontId="4" fillId="0" borderId="0" xfId="0" applyFont="1" applyAlignment="1" applyProtection="1">
      <alignment horizontal="left" vertical="top" wrapText="1" indent="1"/>
      <protection/>
    </xf>
    <xf numFmtId="0" fontId="4" fillId="35" borderId="22" xfId="0" applyFont="1" applyFill="1" applyBorder="1" applyAlignment="1" applyProtection="1">
      <alignment horizontal="center" vertical="top" wrapText="1"/>
      <protection/>
    </xf>
    <xf numFmtId="176" fontId="0" fillId="35" borderId="23" xfId="0" applyNumberFormat="1" applyFont="1" applyFill="1" applyBorder="1" applyAlignment="1" applyProtection="1">
      <alignment horizontal="center" vertical="top" wrapText="1"/>
      <protection/>
    </xf>
    <xf numFmtId="1" fontId="0" fillId="35" borderId="23" xfId="0" applyNumberFormat="1" applyFont="1" applyFill="1" applyBorder="1" applyAlignment="1" applyProtection="1">
      <alignment horizontal="center" vertical="top" wrapText="1"/>
      <protection/>
    </xf>
    <xf numFmtId="0" fontId="0" fillId="35" borderId="26" xfId="0" applyFont="1" applyFill="1" applyBorder="1" applyAlignment="1" applyProtection="1">
      <alignment horizontal="right" vertical="top" wrapText="1"/>
      <protection locked="0"/>
    </xf>
    <xf numFmtId="176" fontId="0" fillId="35" borderId="30" xfId="0" applyNumberFormat="1" applyFont="1" applyFill="1" applyBorder="1" applyAlignment="1" applyProtection="1">
      <alignment horizontal="center" vertical="top" wrapText="1"/>
      <protection locked="0"/>
    </xf>
    <xf numFmtId="1" fontId="0" fillId="35" borderId="30" xfId="0" applyNumberFormat="1" applyFont="1" applyFill="1" applyBorder="1" applyAlignment="1" applyProtection="1">
      <alignment horizontal="center" vertical="top" wrapText="1"/>
      <protection locked="0"/>
    </xf>
    <xf numFmtId="0" fontId="4" fillId="35" borderId="19" xfId="0" applyFont="1" applyFill="1" applyBorder="1" applyAlignment="1" applyProtection="1">
      <alignment horizontal="center" vertical="top" wrapText="1"/>
      <protection locked="0"/>
    </xf>
    <xf numFmtId="0" fontId="0" fillId="35" borderId="25" xfId="0" applyFont="1" applyFill="1" applyBorder="1" applyAlignment="1" applyProtection="1">
      <alignment horizontal="right" vertical="top" wrapText="1"/>
      <protection locked="0"/>
    </xf>
    <xf numFmtId="1" fontId="0" fillId="35" borderId="28" xfId="0" applyNumberFormat="1" applyFont="1" applyFill="1" applyBorder="1" applyAlignment="1" applyProtection="1">
      <alignment horizontal="center" vertical="top" wrapText="1"/>
      <protection locked="0"/>
    </xf>
    <xf numFmtId="0" fontId="4" fillId="35" borderId="15" xfId="0" applyFont="1" applyFill="1" applyBorder="1" applyAlignment="1" applyProtection="1">
      <alignment horizontal="right" vertical="top" wrapText="1"/>
      <protection locked="0"/>
    </xf>
    <xf numFmtId="0" fontId="0" fillId="35" borderId="10" xfId="0" applyFont="1" applyFill="1" applyBorder="1" applyAlignment="1" applyProtection="1">
      <alignment horizontal="center" vertical="top" wrapText="1"/>
      <protection locked="0"/>
    </xf>
    <xf numFmtId="176" fontId="0" fillId="35" borderId="10" xfId="0" applyNumberFormat="1" applyFont="1" applyFill="1" applyBorder="1" applyAlignment="1" applyProtection="1">
      <alignment horizontal="center" vertical="top" wrapText="1"/>
      <protection locked="0"/>
    </xf>
    <xf numFmtId="1" fontId="0" fillId="35" borderId="10" xfId="0" applyNumberFormat="1" applyFont="1" applyFill="1" applyBorder="1" applyAlignment="1" applyProtection="1">
      <alignment horizontal="center" vertical="top" wrapText="1"/>
      <protection locked="0"/>
    </xf>
    <xf numFmtId="0" fontId="0" fillId="35" borderId="11" xfId="0" applyFont="1" applyFill="1" applyBorder="1" applyAlignment="1" applyProtection="1">
      <alignment horizontal="center" vertical="top" wrapText="1"/>
      <protection locked="0"/>
    </xf>
    <xf numFmtId="0" fontId="0" fillId="34" borderId="26" xfId="0" applyFont="1" applyFill="1" applyBorder="1" applyAlignment="1" applyProtection="1">
      <alignment horizontal="right" vertical="top" wrapText="1"/>
      <protection locked="0"/>
    </xf>
    <xf numFmtId="176" fontId="0" fillId="34" borderId="30" xfId="0" applyNumberFormat="1" applyFont="1" applyFill="1" applyBorder="1" applyAlignment="1" applyProtection="1">
      <alignment horizontal="center" vertical="top" wrapText="1"/>
      <protection locked="0"/>
    </xf>
    <xf numFmtId="1" fontId="0" fillId="34" borderId="30" xfId="0" applyNumberFormat="1" applyFont="1" applyFill="1" applyBorder="1" applyAlignment="1" applyProtection="1">
      <alignment horizontal="center" vertical="top" wrapText="1"/>
      <protection locked="0"/>
    </xf>
    <xf numFmtId="0" fontId="4" fillId="34" borderId="19" xfId="0" applyFont="1" applyFill="1" applyBorder="1" applyAlignment="1" applyProtection="1">
      <alignment horizontal="center" vertical="top" wrapText="1"/>
      <protection locked="0"/>
    </xf>
    <xf numFmtId="0" fontId="0" fillId="34" borderId="25" xfId="0" applyFont="1" applyFill="1" applyBorder="1" applyAlignment="1" applyProtection="1">
      <alignment horizontal="right" vertical="top" wrapText="1"/>
      <protection locked="0"/>
    </xf>
    <xf numFmtId="0" fontId="4" fillId="34" borderId="15" xfId="0" applyFont="1" applyFill="1" applyBorder="1" applyAlignment="1" applyProtection="1">
      <alignment horizontal="right" vertical="top" wrapText="1"/>
      <protection locked="0"/>
    </xf>
    <xf numFmtId="0" fontId="0" fillId="34" borderId="10" xfId="0" applyFont="1" applyFill="1" applyBorder="1" applyAlignment="1" applyProtection="1">
      <alignment horizontal="center" vertical="top" wrapText="1"/>
      <protection locked="0"/>
    </xf>
    <xf numFmtId="176" fontId="0" fillId="34" borderId="10" xfId="0" applyNumberFormat="1" applyFont="1" applyFill="1" applyBorder="1" applyAlignment="1" applyProtection="1">
      <alignment horizontal="center" vertical="top" wrapText="1"/>
      <protection locked="0"/>
    </xf>
    <xf numFmtId="1" fontId="0" fillId="34" borderId="10" xfId="0" applyNumberFormat="1" applyFont="1" applyFill="1" applyBorder="1" applyAlignment="1" applyProtection="1">
      <alignment horizontal="center" vertical="top" wrapText="1"/>
      <protection locked="0"/>
    </xf>
    <xf numFmtId="0" fontId="0" fillId="34" borderId="11" xfId="0" applyFont="1" applyFill="1" applyBorder="1" applyAlignment="1" applyProtection="1">
      <alignment horizontal="center" vertical="top" wrapText="1"/>
      <protection locked="0"/>
    </xf>
    <xf numFmtId="0" fontId="0" fillId="33" borderId="26" xfId="0" applyFont="1" applyFill="1" applyBorder="1" applyAlignment="1" applyProtection="1">
      <alignment horizontal="right" vertical="top" wrapText="1"/>
      <protection locked="0"/>
    </xf>
    <xf numFmtId="176" fontId="0" fillId="33" borderId="30" xfId="0" applyNumberFormat="1" applyFont="1" applyFill="1" applyBorder="1" applyAlignment="1" applyProtection="1">
      <alignment horizontal="center" vertical="top" wrapText="1"/>
      <protection locked="0"/>
    </xf>
    <xf numFmtId="1" fontId="0" fillId="33" borderId="30" xfId="0" applyNumberFormat="1" applyFont="1" applyFill="1" applyBorder="1" applyAlignment="1" applyProtection="1">
      <alignment horizontal="center" vertical="top" wrapText="1"/>
      <protection locked="0"/>
    </xf>
    <xf numFmtId="0" fontId="4" fillId="33" borderId="19" xfId="0" applyFont="1" applyFill="1" applyBorder="1" applyAlignment="1" applyProtection="1">
      <alignment horizontal="center" vertical="top" wrapText="1"/>
      <protection locked="0"/>
    </xf>
    <xf numFmtId="0" fontId="0" fillId="33" borderId="25" xfId="0" applyFont="1" applyFill="1" applyBorder="1" applyAlignment="1" applyProtection="1">
      <alignment horizontal="right" vertical="top" wrapText="1"/>
      <protection locked="0"/>
    </xf>
    <xf numFmtId="0" fontId="4" fillId="33" borderId="22" xfId="0" applyFont="1" applyFill="1" applyBorder="1" applyAlignment="1" applyProtection="1">
      <alignment horizontal="right" vertical="top" wrapText="1"/>
      <protection locked="0"/>
    </xf>
    <xf numFmtId="0" fontId="0" fillId="33" borderId="23" xfId="0" applyFont="1" applyFill="1" applyBorder="1" applyAlignment="1" applyProtection="1">
      <alignment horizontal="center" vertical="top" wrapText="1"/>
      <protection locked="0"/>
    </xf>
    <xf numFmtId="176" fontId="0" fillId="33" borderId="23" xfId="0" applyNumberFormat="1" applyFont="1" applyFill="1" applyBorder="1" applyAlignment="1" applyProtection="1">
      <alignment horizontal="center" vertical="top" wrapText="1"/>
      <protection locked="0"/>
    </xf>
    <xf numFmtId="1" fontId="0" fillId="33" borderId="23" xfId="0" applyNumberFormat="1" applyFont="1" applyFill="1" applyBorder="1" applyAlignment="1" applyProtection="1">
      <alignment horizontal="center" vertical="top" wrapText="1"/>
      <protection locked="0"/>
    </xf>
    <xf numFmtId="0" fontId="0" fillId="33" borderId="24" xfId="0" applyFont="1" applyFill="1" applyBorder="1" applyAlignment="1" applyProtection="1">
      <alignment horizontal="center" vertical="top" wrapText="1"/>
      <protection locked="0"/>
    </xf>
    <xf numFmtId="0" fontId="4" fillId="0" borderId="15" xfId="0" applyFont="1" applyBorder="1" applyAlignment="1" applyProtection="1">
      <alignment horizontal="right" vertical="top" wrapText="1"/>
      <protection locked="0"/>
    </xf>
    <xf numFmtId="0" fontId="4" fillId="0" borderId="10" xfId="0" applyFont="1" applyBorder="1" applyAlignment="1" applyProtection="1">
      <alignment horizontal="center" vertical="top" wrapText="1"/>
      <protection locked="0"/>
    </xf>
    <xf numFmtId="176" fontId="4" fillId="0" borderId="10" xfId="0" applyNumberFormat="1" applyFont="1" applyBorder="1" applyAlignment="1" applyProtection="1">
      <alignment horizontal="center" vertical="top" wrapText="1"/>
      <protection locked="0"/>
    </xf>
    <xf numFmtId="0" fontId="4" fillId="0" borderId="0" xfId="0" applyFont="1" applyFill="1" applyAlignment="1" applyProtection="1">
      <alignment vertical="top" wrapText="1"/>
      <protection/>
    </xf>
    <xf numFmtId="0" fontId="7" fillId="0" borderId="0" xfId="0" applyFont="1" applyBorder="1" applyAlignment="1" applyProtection="1">
      <alignment horizontal="left" vertical="top" wrapText="1"/>
      <protection/>
    </xf>
    <xf numFmtId="0" fontId="5" fillId="0" borderId="31" xfId="0" applyFont="1" applyBorder="1" applyAlignment="1" applyProtection="1">
      <alignment horizontal="center" vertical="top" wrapText="1"/>
      <protection/>
    </xf>
    <xf numFmtId="0" fontId="5" fillId="33" borderId="32" xfId="0" applyFont="1" applyFill="1" applyBorder="1" applyAlignment="1" applyProtection="1">
      <alignment horizontal="center" vertical="top" wrapText="1"/>
      <protection/>
    </xf>
    <xf numFmtId="177" fontId="5" fillId="0" borderId="24" xfId="0" applyNumberFormat="1" applyFont="1" applyBorder="1" applyAlignment="1" applyProtection="1">
      <alignment horizontal="center" vertical="top" wrapText="1"/>
      <protection/>
    </xf>
    <xf numFmtId="0" fontId="5" fillId="0" borderId="15" xfId="0" applyFont="1" applyBorder="1" applyAlignment="1" applyProtection="1">
      <alignment horizontal="center" vertical="top" wrapText="1"/>
      <protection/>
    </xf>
    <xf numFmtId="0" fontId="5" fillId="0" borderId="33" xfId="0" applyFont="1" applyBorder="1" applyAlignment="1" applyProtection="1">
      <alignment horizontal="center" vertical="top" wrapText="1"/>
      <protection/>
    </xf>
    <xf numFmtId="0" fontId="5" fillId="35" borderId="10" xfId="0" applyFont="1" applyFill="1" applyBorder="1" applyAlignment="1" applyProtection="1">
      <alignment horizontal="center" vertical="top" wrapText="1"/>
      <protection/>
    </xf>
    <xf numFmtId="0" fontId="5" fillId="34" borderId="10" xfId="0" applyFont="1" applyFill="1" applyBorder="1" applyAlignment="1" applyProtection="1">
      <alignment horizontal="center" vertical="top" wrapText="1"/>
      <protection/>
    </xf>
    <xf numFmtId="0" fontId="5" fillId="33" borderId="34" xfId="0" applyFont="1" applyFill="1" applyBorder="1" applyAlignment="1" applyProtection="1">
      <alignment horizontal="center" vertical="top" wrapText="1"/>
      <protection/>
    </xf>
    <xf numFmtId="177" fontId="5" fillId="0" borderId="11" xfId="0" applyNumberFormat="1" applyFont="1" applyBorder="1" applyAlignment="1" applyProtection="1">
      <alignment horizontal="center" vertical="top" wrapText="1"/>
      <protection/>
    </xf>
    <xf numFmtId="0" fontId="17" fillId="0" borderId="0" xfId="0" applyFont="1" applyFill="1" applyBorder="1" applyAlignment="1" applyProtection="1">
      <alignment horizontal="right" vertical="top" wrapText="1"/>
      <protection/>
    </xf>
    <xf numFmtId="0" fontId="17" fillId="0" borderId="0" xfId="0" applyFont="1" applyFill="1" applyAlignment="1" applyProtection="1">
      <alignment vertical="top" wrapText="1"/>
      <protection/>
    </xf>
    <xf numFmtId="0" fontId="0" fillId="0" borderId="19" xfId="0" applyFont="1" applyBorder="1" applyAlignment="1" applyProtection="1">
      <alignment vertical="top" wrapText="1"/>
      <protection locked="0"/>
    </xf>
    <xf numFmtId="0" fontId="0" fillId="0" borderId="35" xfId="0" applyFont="1" applyBorder="1" applyAlignment="1" applyProtection="1">
      <alignment vertical="top" wrapText="1"/>
      <protection locked="0"/>
    </xf>
    <xf numFmtId="177" fontId="0" fillId="35" borderId="20" xfId="0" applyNumberFormat="1" applyFont="1" applyFill="1" applyBorder="1" applyAlignment="1" applyProtection="1">
      <alignment horizontal="right" vertical="top" wrapText="1"/>
      <protection locked="0"/>
    </xf>
    <xf numFmtId="177" fontId="0" fillId="34" borderId="36" xfId="0" applyNumberFormat="1" applyFont="1" applyFill="1" applyBorder="1" applyAlignment="1" applyProtection="1">
      <alignment horizontal="right" vertical="top" wrapText="1"/>
      <protection locked="0"/>
    </xf>
    <xf numFmtId="177" fontId="0" fillId="33" borderId="36" xfId="0" applyNumberFormat="1" applyFont="1" applyFill="1" applyBorder="1" applyAlignment="1" applyProtection="1">
      <alignment horizontal="right" vertical="top" wrapText="1"/>
      <protection locked="0"/>
    </xf>
    <xf numFmtId="0" fontId="0" fillId="0" borderId="18" xfId="0" applyFont="1" applyBorder="1" applyAlignment="1" applyProtection="1">
      <alignment vertical="top" wrapText="1"/>
      <protection locked="0"/>
    </xf>
    <xf numFmtId="177" fontId="0" fillId="34" borderId="37" xfId="0" applyNumberFormat="1" applyFont="1" applyFill="1" applyBorder="1" applyAlignment="1" applyProtection="1">
      <alignment horizontal="right" vertical="top" wrapText="1"/>
      <protection locked="0"/>
    </xf>
    <xf numFmtId="177" fontId="0" fillId="33" borderId="37" xfId="0" applyNumberFormat="1" applyFont="1" applyFill="1" applyBorder="1" applyAlignment="1" applyProtection="1">
      <alignment horizontal="right" vertical="top" wrapText="1"/>
      <protection locked="0"/>
    </xf>
    <xf numFmtId="49" fontId="10" fillId="0" borderId="0" xfId="0" applyNumberFormat="1" applyFont="1" applyAlignment="1" applyProtection="1">
      <alignment horizontal="center" vertical="center" wrapText="1"/>
      <protection/>
    </xf>
    <xf numFmtId="0" fontId="0" fillId="0" borderId="0" xfId="0" applyFont="1" applyAlignment="1" applyProtection="1">
      <alignment wrapText="1"/>
      <protection/>
    </xf>
    <xf numFmtId="0" fontId="0" fillId="0" borderId="0" xfId="0" applyAlignment="1" applyProtection="1">
      <alignment wrapText="1"/>
      <protection/>
    </xf>
    <xf numFmtId="49" fontId="14" fillId="0" borderId="0" xfId="0" applyNumberFormat="1" applyFont="1" applyAlignment="1" applyProtection="1">
      <alignment horizontal="left" vertical="top" wrapText="1"/>
      <protection/>
    </xf>
    <xf numFmtId="0" fontId="19" fillId="0" borderId="0" xfId="0" applyFont="1" applyAlignment="1" applyProtection="1">
      <alignment vertical="center" wrapText="1"/>
      <protection/>
    </xf>
    <xf numFmtId="0" fontId="13" fillId="0" borderId="0" xfId="0" applyFont="1" applyAlignment="1" applyProtection="1">
      <alignment vertical="top" wrapText="1"/>
      <protection/>
    </xf>
    <xf numFmtId="0" fontId="13" fillId="0" borderId="0" xfId="0"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Fill="1" applyAlignment="1" applyProtection="1">
      <alignment vertical="top" wrapText="1"/>
      <protection/>
    </xf>
    <xf numFmtId="177" fontId="21" fillId="0" borderId="14" xfId="0" applyNumberFormat="1" applyFont="1" applyBorder="1" applyAlignment="1" applyProtection="1">
      <alignment horizontal="right" vertical="center"/>
      <protection locked="0"/>
    </xf>
    <xf numFmtId="177" fontId="21" fillId="0" borderId="37" xfId="0" applyNumberFormat="1" applyFont="1" applyBorder="1" applyAlignment="1" applyProtection="1">
      <alignment horizontal="right" vertical="center"/>
      <protection locked="0"/>
    </xf>
    <xf numFmtId="0" fontId="0" fillId="0" borderId="0" xfId="0" applyAlignment="1" applyProtection="1">
      <alignment vertical="center"/>
      <protection/>
    </xf>
    <xf numFmtId="0" fontId="20" fillId="0" borderId="0" xfId="0" applyFont="1" applyBorder="1" applyAlignment="1" applyProtection="1">
      <alignment horizontal="right" vertical="center"/>
      <protection/>
    </xf>
    <xf numFmtId="0" fontId="21" fillId="0" borderId="0" xfId="0" applyFont="1" applyAlignment="1" applyProtection="1">
      <alignment vertical="center"/>
      <protection/>
    </xf>
    <xf numFmtId="0" fontId="0" fillId="0" borderId="0" xfId="0" applyAlignment="1" applyProtection="1">
      <alignment horizontal="center" vertical="center"/>
      <protection/>
    </xf>
    <xf numFmtId="0" fontId="23" fillId="0" borderId="0" xfId="0" applyFont="1" applyAlignment="1" applyProtection="1">
      <alignment horizontal="right" vertical="center"/>
      <protection/>
    </xf>
    <xf numFmtId="0" fontId="21" fillId="0" borderId="37" xfId="0" applyFont="1" applyBorder="1" applyAlignment="1" applyProtection="1">
      <alignment horizontal="center" vertical="center"/>
      <protection/>
    </xf>
    <xf numFmtId="0" fontId="21" fillId="36" borderId="38" xfId="0" applyFont="1" applyFill="1" applyBorder="1" applyAlignment="1" applyProtection="1">
      <alignment horizontal="center" vertical="center"/>
      <protection/>
    </xf>
    <xf numFmtId="0" fontId="21" fillId="0" borderId="38" xfId="0" applyFont="1" applyBorder="1" applyAlignment="1" applyProtection="1">
      <alignment horizontal="center" vertical="center"/>
      <protection/>
    </xf>
    <xf numFmtId="0" fontId="21" fillId="0" borderId="0" xfId="0" applyFont="1" applyAlignment="1" applyProtection="1">
      <alignment horizontal="center" vertical="center"/>
      <protection/>
    </xf>
    <xf numFmtId="0" fontId="21" fillId="0" borderId="39" xfId="0" applyFont="1" applyBorder="1" applyAlignment="1" applyProtection="1">
      <alignment horizontal="center" vertical="top"/>
      <protection/>
    </xf>
    <xf numFmtId="0" fontId="21" fillId="0" borderId="38" xfId="0" applyFont="1" applyBorder="1" applyAlignment="1" applyProtection="1">
      <alignment horizontal="center" vertical="top"/>
      <protection/>
    </xf>
    <xf numFmtId="0" fontId="21" fillId="36" borderId="38" xfId="0" applyFont="1" applyFill="1" applyBorder="1" applyAlignment="1" applyProtection="1">
      <alignment horizontal="center" vertical="top"/>
      <protection/>
    </xf>
    <xf numFmtId="0" fontId="25" fillId="0" borderId="29" xfId="0" applyFont="1" applyBorder="1" applyAlignment="1" applyProtection="1">
      <alignment horizontal="left" vertical="center"/>
      <protection/>
    </xf>
    <xf numFmtId="0" fontId="25" fillId="0" borderId="14" xfId="0" applyFont="1" applyBorder="1" applyAlignment="1" applyProtection="1">
      <alignment horizontal="center" vertical="center"/>
      <protection/>
    </xf>
    <xf numFmtId="177" fontId="25" fillId="36" borderId="14" xfId="0" applyNumberFormat="1" applyFont="1" applyFill="1" applyBorder="1" applyAlignment="1" applyProtection="1">
      <alignment horizontal="right" vertical="center"/>
      <protection/>
    </xf>
    <xf numFmtId="177" fontId="25" fillId="0" borderId="14" xfId="0" applyNumberFormat="1" applyFont="1" applyBorder="1" applyAlignment="1" applyProtection="1">
      <alignment horizontal="right" vertical="center"/>
      <protection/>
    </xf>
    <xf numFmtId="0" fontId="25" fillId="0" borderId="0" xfId="0" applyFont="1" applyAlignment="1" applyProtection="1">
      <alignment vertical="center"/>
      <protection/>
    </xf>
    <xf numFmtId="0" fontId="25" fillId="0" borderId="35" xfId="0" applyFont="1" applyBorder="1" applyAlignment="1" applyProtection="1">
      <alignment horizontal="left" vertical="center"/>
      <protection/>
    </xf>
    <xf numFmtId="0" fontId="25" fillId="0" borderId="20" xfId="0" applyFont="1" applyBorder="1" applyAlignment="1" applyProtection="1">
      <alignment horizontal="center" vertical="center"/>
      <protection/>
    </xf>
    <xf numFmtId="177" fontId="25" fillId="36" borderId="20" xfId="0" applyNumberFormat="1" applyFont="1" applyFill="1" applyBorder="1" applyAlignment="1" applyProtection="1">
      <alignment horizontal="right" vertical="center"/>
      <protection/>
    </xf>
    <xf numFmtId="177" fontId="25" fillId="0" borderId="20" xfId="0" applyNumberFormat="1" applyFont="1" applyBorder="1" applyAlignment="1" applyProtection="1">
      <alignment horizontal="right" vertical="center"/>
      <protection/>
    </xf>
    <xf numFmtId="0" fontId="21" fillId="0" borderId="35" xfId="0" applyFont="1" applyBorder="1" applyAlignment="1" applyProtection="1">
      <alignment horizontal="center" vertical="center"/>
      <protection/>
    </xf>
    <xf numFmtId="0" fontId="25" fillId="0" borderId="29" xfId="0" applyFont="1" applyBorder="1" applyAlignment="1" applyProtection="1">
      <alignment horizontal="center" vertical="center"/>
      <protection/>
    </xf>
    <xf numFmtId="49" fontId="21" fillId="0" borderId="37" xfId="0" applyNumberFormat="1" applyFont="1" applyBorder="1" applyAlignment="1" applyProtection="1">
      <alignment horizontal="left" vertical="center"/>
      <protection/>
    </xf>
    <xf numFmtId="0" fontId="21" fillId="0" borderId="0" xfId="0" applyFont="1" applyBorder="1" applyAlignment="1" applyProtection="1">
      <alignment vertical="center"/>
      <protection/>
    </xf>
    <xf numFmtId="177" fontId="25" fillId="0" borderId="40" xfId="0" applyNumberFormat="1" applyFont="1" applyBorder="1" applyAlignment="1" applyProtection="1">
      <alignment horizontal="right" vertical="center"/>
      <protection/>
    </xf>
    <xf numFmtId="177" fontId="25" fillId="0" borderId="37" xfId="0" applyNumberFormat="1" applyFont="1" applyBorder="1" applyAlignment="1" applyProtection="1">
      <alignment horizontal="right" vertical="center"/>
      <protection/>
    </xf>
    <xf numFmtId="49" fontId="21" fillId="0" borderId="41"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177" fontId="25" fillId="0" borderId="0" xfId="0" applyNumberFormat="1" applyFont="1" applyBorder="1" applyAlignment="1" applyProtection="1">
      <alignment horizontal="right" vertical="center"/>
      <protection/>
    </xf>
    <xf numFmtId="0" fontId="24" fillId="0" borderId="0" xfId="0" applyFont="1" applyAlignment="1" applyProtection="1">
      <alignment horizontal="right" vertical="center" wrapText="1"/>
      <protection/>
    </xf>
    <xf numFmtId="0" fontId="26" fillId="0" borderId="0" xfId="0" applyFont="1" applyAlignment="1" applyProtection="1">
      <alignment horizontal="center" vertical="center"/>
      <protection/>
    </xf>
    <xf numFmtId="0" fontId="21" fillId="0" borderId="0" xfId="0" applyFont="1" applyAlignment="1" applyProtection="1">
      <alignment horizontal="right" vertical="center"/>
      <protection/>
    </xf>
    <xf numFmtId="0" fontId="0" fillId="0" borderId="0" xfId="0" applyAlignment="1" applyProtection="1">
      <alignment/>
      <protection/>
    </xf>
    <xf numFmtId="0" fontId="28" fillId="0" borderId="0" xfId="0" applyFont="1" applyAlignment="1" applyProtection="1">
      <alignment horizontal="left" vertical="center"/>
      <protection/>
    </xf>
    <xf numFmtId="0" fontId="21" fillId="0" borderId="40" xfId="0" applyFont="1" applyBorder="1" applyAlignment="1" applyProtection="1">
      <alignment horizontal="center" vertical="center"/>
      <protection/>
    </xf>
    <xf numFmtId="177" fontId="21" fillId="0" borderId="14" xfId="0" applyNumberFormat="1" applyFont="1" applyBorder="1" applyAlignment="1" applyProtection="1">
      <alignment horizontal="right" vertical="center"/>
      <protection/>
    </xf>
    <xf numFmtId="177" fontId="21" fillId="0" borderId="37" xfId="0" applyNumberFormat="1" applyFont="1" applyBorder="1" applyAlignment="1" applyProtection="1">
      <alignment horizontal="right" vertical="center"/>
      <protection/>
    </xf>
    <xf numFmtId="49" fontId="21" fillId="0" borderId="42" xfId="0" applyNumberFormat="1" applyFont="1" applyBorder="1" applyAlignment="1" applyProtection="1">
      <alignment vertical="center"/>
      <protection/>
    </xf>
    <xf numFmtId="177" fontId="21" fillId="0" borderId="20" xfId="0" applyNumberFormat="1" applyFont="1" applyBorder="1" applyAlignment="1" applyProtection="1">
      <alignment horizontal="right" vertical="center"/>
      <protection/>
    </xf>
    <xf numFmtId="177" fontId="21" fillId="0" borderId="36" xfId="0" applyNumberFormat="1" applyFont="1" applyBorder="1" applyAlignment="1" applyProtection="1">
      <alignment horizontal="right" vertical="center"/>
      <protection/>
    </xf>
    <xf numFmtId="0" fontId="21" fillId="0" borderId="43" xfId="0" applyFont="1" applyBorder="1" applyAlignment="1" applyProtection="1">
      <alignment vertical="top"/>
      <protection/>
    </xf>
    <xf numFmtId="0" fontId="21" fillId="0" borderId="44" xfId="0" applyFont="1" applyBorder="1" applyAlignment="1" applyProtection="1">
      <alignment vertical="top"/>
      <protection/>
    </xf>
    <xf numFmtId="0" fontId="29" fillId="0" borderId="0" xfId="0" applyFont="1" applyAlignment="1" applyProtection="1">
      <alignment horizontal="center" vertical="center"/>
      <protection/>
    </xf>
    <xf numFmtId="49" fontId="4" fillId="0" borderId="0" xfId="0" applyNumberFormat="1" applyFont="1" applyAlignment="1">
      <alignment horizontal="left" vertical="top" wrapText="1"/>
    </xf>
    <xf numFmtId="0" fontId="7" fillId="0" borderId="42" xfId="0" applyFont="1" applyBorder="1" applyAlignment="1" applyProtection="1">
      <alignment horizontal="left" wrapText="1" indent="1"/>
      <protection locked="0"/>
    </xf>
    <xf numFmtId="0" fontId="4" fillId="0" borderId="45" xfId="0" applyFont="1" applyBorder="1" applyAlignment="1" applyProtection="1">
      <alignment horizontal="left" vertical="top" wrapText="1" indent="2"/>
      <protection/>
    </xf>
    <xf numFmtId="0" fontId="4" fillId="0" borderId="45" xfId="0" applyFont="1" applyBorder="1" applyAlignment="1" applyProtection="1">
      <alignment horizontal="right" vertical="top" wrapText="1"/>
      <protection/>
    </xf>
    <xf numFmtId="177" fontId="0" fillId="35" borderId="14" xfId="0" applyNumberFormat="1" applyFont="1" applyFill="1" applyBorder="1" applyAlignment="1" applyProtection="1">
      <alignment horizontal="right" vertical="top" wrapText="1"/>
      <protection/>
    </xf>
    <xf numFmtId="177" fontId="0" fillId="34" borderId="14" xfId="0" applyNumberFormat="1" applyFont="1" applyFill="1" applyBorder="1" applyAlignment="1" applyProtection="1">
      <alignment horizontal="right" vertical="top" wrapText="1"/>
      <protection/>
    </xf>
    <xf numFmtId="177" fontId="0" fillId="33" borderId="14" xfId="0" applyNumberFormat="1" applyFont="1" applyFill="1" applyBorder="1" applyAlignment="1" applyProtection="1">
      <alignment horizontal="right" vertical="top" wrapText="1"/>
      <protection/>
    </xf>
    <xf numFmtId="177" fontId="0" fillId="0" borderId="20" xfId="0" applyNumberFormat="1" applyFont="1" applyBorder="1" applyAlignment="1" applyProtection="1">
      <alignment horizontal="right" vertical="top" wrapText="1"/>
      <protection/>
    </xf>
    <xf numFmtId="177" fontId="0" fillId="35" borderId="20" xfId="0" applyNumberFormat="1" applyFont="1" applyFill="1" applyBorder="1" applyAlignment="1" applyProtection="1">
      <alignment horizontal="right" vertical="top" wrapText="1"/>
      <protection/>
    </xf>
    <xf numFmtId="177" fontId="0" fillId="34" borderId="20" xfId="0" applyNumberFormat="1" applyFont="1" applyFill="1" applyBorder="1" applyAlignment="1" applyProtection="1">
      <alignment horizontal="right" vertical="top" wrapText="1"/>
      <protection/>
    </xf>
    <xf numFmtId="177" fontId="0" fillId="33" borderId="20" xfId="0" applyNumberFormat="1" applyFont="1" applyFill="1" applyBorder="1" applyAlignment="1" applyProtection="1">
      <alignment horizontal="right" vertical="top" wrapText="1"/>
      <protection/>
    </xf>
    <xf numFmtId="178" fontId="0" fillId="0" borderId="20" xfId="0" applyNumberFormat="1" applyFont="1" applyBorder="1" applyAlignment="1" applyProtection="1">
      <alignment horizontal="right" vertical="top" wrapText="1"/>
      <protection/>
    </xf>
    <xf numFmtId="178" fontId="30" fillId="0" borderId="20" xfId="0" applyNumberFormat="1" applyFont="1" applyBorder="1" applyAlignment="1" applyProtection="1">
      <alignment horizontal="right" vertical="top" wrapText="1"/>
      <protection/>
    </xf>
    <xf numFmtId="49" fontId="4" fillId="0" borderId="0" xfId="0" applyNumberFormat="1" applyFont="1" applyAlignment="1" applyProtection="1">
      <alignment horizontal="right" vertical="top" wrapText="1"/>
      <protection/>
    </xf>
    <xf numFmtId="0" fontId="7" fillId="0" borderId="0" xfId="0" applyFont="1" applyBorder="1" applyAlignment="1" applyProtection="1">
      <alignment horizontal="right" vertical="top" wrapText="1"/>
      <protection/>
    </xf>
    <xf numFmtId="177" fontId="4" fillId="0" borderId="21" xfId="0" applyNumberFormat="1" applyFont="1" applyBorder="1" applyAlignment="1" applyProtection="1">
      <alignment horizontal="right" vertical="top" wrapText="1"/>
      <protection locked="0"/>
    </xf>
    <xf numFmtId="177" fontId="0" fillId="0" borderId="0" xfId="0" applyNumberFormat="1" applyFont="1" applyAlignment="1" applyProtection="1">
      <alignment horizontal="right" vertical="top" wrapText="1"/>
      <protection/>
    </xf>
    <xf numFmtId="1" fontId="0" fillId="0" borderId="0" xfId="0" applyNumberFormat="1" applyFont="1" applyAlignment="1" applyProtection="1">
      <alignment horizontal="right" vertical="top" wrapText="1"/>
      <protection/>
    </xf>
    <xf numFmtId="177" fontId="17" fillId="0" borderId="0" xfId="0" applyNumberFormat="1" applyFont="1" applyFill="1" applyBorder="1" applyAlignment="1" applyProtection="1">
      <alignment horizontal="right" vertical="top" wrapText="1"/>
      <protection/>
    </xf>
    <xf numFmtId="177" fontId="0" fillId="0" borderId="0" xfId="0" applyNumberFormat="1" applyFont="1" applyFill="1" applyAlignment="1" applyProtection="1">
      <alignment horizontal="right" vertical="top" wrapText="1"/>
      <protection/>
    </xf>
    <xf numFmtId="1" fontId="0" fillId="0" borderId="0" xfId="0" applyNumberFormat="1" applyFont="1" applyFill="1" applyAlignment="1" applyProtection="1">
      <alignment horizontal="right" vertical="top" wrapText="1"/>
      <protection/>
    </xf>
    <xf numFmtId="0" fontId="0" fillId="0" borderId="0" xfId="0" applyFont="1" applyAlignment="1" applyProtection="1">
      <alignment horizontal="right" vertical="top" wrapText="1"/>
      <protection/>
    </xf>
    <xf numFmtId="0" fontId="0" fillId="0" borderId="19" xfId="0" applyFont="1" applyBorder="1" applyAlignment="1" applyProtection="1">
      <alignment horizontal="left" vertical="top"/>
      <protection locked="0"/>
    </xf>
    <xf numFmtId="0" fontId="0" fillId="0" borderId="19" xfId="0" applyFont="1" applyBorder="1" applyAlignment="1" applyProtection="1">
      <alignment horizontal="center" vertical="top"/>
      <protection locked="0"/>
    </xf>
    <xf numFmtId="0" fontId="0" fillId="0" borderId="18" xfId="0" applyFont="1" applyBorder="1" applyAlignment="1" applyProtection="1">
      <alignment horizontal="left" vertical="top"/>
      <protection locked="0"/>
    </xf>
    <xf numFmtId="1" fontId="5" fillId="0" borderId="0" xfId="0" applyNumberFormat="1" applyFont="1" applyBorder="1" applyAlignment="1">
      <alignment horizontal="left" vertical="top" wrapText="1"/>
    </xf>
    <xf numFmtId="0" fontId="5" fillId="0" borderId="0" xfId="0" applyFont="1" applyBorder="1" applyAlignment="1">
      <alignment horizontal="left" vertical="top" wrapText="1"/>
    </xf>
    <xf numFmtId="1" fontId="4" fillId="0" borderId="0" xfId="0" applyNumberFormat="1" applyFont="1" applyAlignment="1">
      <alignment horizontal="center" vertical="top" wrapText="1"/>
    </xf>
    <xf numFmtId="177" fontId="4" fillId="0" borderId="0" xfId="0" applyNumberFormat="1" applyFont="1" applyAlignment="1">
      <alignment horizontal="center" vertical="top" wrapText="1"/>
    </xf>
    <xf numFmtId="0" fontId="4" fillId="0" borderId="10" xfId="0" applyFont="1" applyBorder="1" applyAlignment="1" applyProtection="1">
      <alignment horizontal="right" vertical="top" wrapText="1"/>
      <protection locked="0"/>
    </xf>
    <xf numFmtId="0" fontId="4" fillId="35" borderId="20" xfId="0" applyFont="1" applyFill="1" applyBorder="1" applyAlignment="1" applyProtection="1">
      <alignment horizontal="right" vertical="top" wrapText="1"/>
      <protection locked="0"/>
    </xf>
    <xf numFmtId="176" fontId="4" fillId="35" borderId="20" xfId="0" applyNumberFormat="1" applyFont="1" applyFill="1" applyBorder="1" applyAlignment="1" applyProtection="1">
      <alignment horizontal="right" vertical="top" wrapText="1"/>
      <protection locked="0"/>
    </xf>
    <xf numFmtId="177" fontId="4" fillId="35" borderId="20" xfId="0" applyNumberFormat="1" applyFont="1" applyFill="1" applyBorder="1" applyAlignment="1" applyProtection="1">
      <alignment horizontal="right" vertical="top" wrapText="1"/>
      <protection locked="0"/>
    </xf>
    <xf numFmtId="1" fontId="4" fillId="34" borderId="36" xfId="0" applyNumberFormat="1" applyFont="1" applyFill="1" applyBorder="1" applyAlignment="1" applyProtection="1">
      <alignment horizontal="right" vertical="top" wrapText="1"/>
      <protection locked="0"/>
    </xf>
    <xf numFmtId="176" fontId="4" fillId="34" borderId="36" xfId="0" applyNumberFormat="1" applyFont="1" applyFill="1" applyBorder="1" applyAlignment="1" applyProtection="1">
      <alignment horizontal="right" vertical="top" wrapText="1"/>
      <protection locked="0"/>
    </xf>
    <xf numFmtId="177" fontId="4" fillId="34" borderId="20" xfId="0" applyNumberFormat="1" applyFont="1" applyFill="1" applyBorder="1" applyAlignment="1" applyProtection="1">
      <alignment horizontal="right" vertical="top" wrapText="1"/>
      <protection locked="0"/>
    </xf>
    <xf numFmtId="1" fontId="4" fillId="33" borderId="36" xfId="0" applyNumberFormat="1" applyFont="1" applyFill="1" applyBorder="1" applyAlignment="1" applyProtection="1">
      <alignment horizontal="right" vertical="top" wrapText="1"/>
      <protection locked="0"/>
    </xf>
    <xf numFmtId="176" fontId="4" fillId="33" borderId="36" xfId="0" applyNumberFormat="1" applyFont="1" applyFill="1" applyBorder="1" applyAlignment="1" applyProtection="1">
      <alignment horizontal="right" vertical="top" wrapText="1"/>
      <protection locked="0"/>
    </xf>
    <xf numFmtId="177" fontId="4" fillId="33" borderId="20" xfId="0" applyNumberFormat="1" applyFont="1" applyFill="1" applyBorder="1" applyAlignment="1" applyProtection="1">
      <alignment horizontal="right" vertical="top" wrapText="1"/>
      <protection locked="0"/>
    </xf>
    <xf numFmtId="1" fontId="4" fillId="0" borderId="36" xfId="0" applyNumberFormat="1" applyFont="1" applyBorder="1" applyAlignment="1" applyProtection="1">
      <alignment horizontal="right" vertical="top" wrapText="1"/>
      <protection locked="0"/>
    </xf>
    <xf numFmtId="177" fontId="4" fillId="0" borderId="36" xfId="0" applyNumberFormat="1" applyFont="1" applyBorder="1" applyAlignment="1" applyProtection="1">
      <alignment horizontal="right" vertical="top" wrapText="1"/>
      <protection locked="0"/>
    </xf>
    <xf numFmtId="0" fontId="0" fillId="35" borderId="14" xfId="0" applyFont="1" applyFill="1" applyBorder="1" applyAlignment="1" applyProtection="1">
      <alignment horizontal="right" vertical="top" wrapText="1"/>
      <protection locked="0"/>
    </xf>
    <xf numFmtId="176" fontId="0" fillId="35" borderId="14" xfId="0" applyNumberFormat="1" applyFont="1" applyFill="1" applyBorder="1" applyAlignment="1" applyProtection="1">
      <alignment horizontal="right" vertical="top" wrapText="1"/>
      <protection locked="0"/>
    </xf>
    <xf numFmtId="1" fontId="0" fillId="34" borderId="37" xfId="0" applyNumberFormat="1" applyFont="1" applyFill="1" applyBorder="1" applyAlignment="1" applyProtection="1">
      <alignment horizontal="right" vertical="top" wrapText="1"/>
      <protection locked="0"/>
    </xf>
    <xf numFmtId="176" fontId="0" fillId="34" borderId="37" xfId="0" applyNumberFormat="1" applyFont="1" applyFill="1" applyBorder="1" applyAlignment="1" applyProtection="1">
      <alignment horizontal="right" vertical="top" wrapText="1"/>
      <protection locked="0"/>
    </xf>
    <xf numFmtId="177" fontId="0" fillId="34" borderId="20" xfId="0" applyNumberFormat="1" applyFont="1" applyFill="1" applyBorder="1" applyAlignment="1" applyProtection="1">
      <alignment horizontal="right" vertical="top" wrapText="1"/>
      <protection locked="0"/>
    </xf>
    <xf numFmtId="1" fontId="0" fillId="33" borderId="37" xfId="0" applyNumberFormat="1" applyFont="1" applyFill="1" applyBorder="1" applyAlignment="1" applyProtection="1">
      <alignment horizontal="right" vertical="top" wrapText="1"/>
      <protection locked="0"/>
    </xf>
    <xf numFmtId="176" fontId="0" fillId="33" borderId="36" xfId="0" applyNumberFormat="1" applyFont="1" applyFill="1" applyBorder="1" applyAlignment="1" applyProtection="1">
      <alignment horizontal="right" vertical="top" wrapText="1"/>
      <protection locked="0"/>
    </xf>
    <xf numFmtId="177" fontId="0" fillId="33" borderId="20" xfId="0" applyNumberFormat="1" applyFont="1" applyFill="1" applyBorder="1" applyAlignment="1" applyProtection="1">
      <alignment horizontal="right" vertical="top" wrapText="1"/>
      <protection locked="0"/>
    </xf>
    <xf numFmtId="0" fontId="4" fillId="35" borderId="14" xfId="0" applyFont="1" applyFill="1" applyBorder="1" applyAlignment="1" applyProtection="1">
      <alignment horizontal="right" vertical="top" wrapText="1"/>
      <protection locked="0"/>
    </xf>
    <xf numFmtId="176" fontId="4" fillId="35" borderId="14" xfId="0" applyNumberFormat="1" applyFont="1" applyFill="1" applyBorder="1" applyAlignment="1" applyProtection="1">
      <alignment horizontal="right" vertical="top" wrapText="1"/>
      <protection locked="0"/>
    </xf>
    <xf numFmtId="177" fontId="0" fillId="35" borderId="14" xfId="0" applyNumberFormat="1" applyFont="1" applyFill="1" applyBorder="1" applyAlignment="1" applyProtection="1">
      <alignment horizontal="right" vertical="top" wrapText="1"/>
      <protection locked="0"/>
    </xf>
    <xf numFmtId="1" fontId="0" fillId="34" borderId="14" xfId="0" applyNumberFormat="1" applyFont="1" applyFill="1" applyBorder="1" applyAlignment="1" applyProtection="1">
      <alignment horizontal="right" vertical="top" wrapText="1"/>
      <protection locked="0"/>
    </xf>
    <xf numFmtId="176" fontId="0" fillId="34" borderId="14" xfId="0" applyNumberFormat="1" applyFont="1" applyFill="1" applyBorder="1" applyAlignment="1" applyProtection="1">
      <alignment horizontal="right" vertical="top" wrapText="1"/>
      <protection locked="0"/>
    </xf>
    <xf numFmtId="177" fontId="0" fillId="34" borderId="14" xfId="0" applyNumberFormat="1" applyFont="1" applyFill="1" applyBorder="1" applyAlignment="1" applyProtection="1">
      <alignment horizontal="right" vertical="top" wrapText="1"/>
      <protection locked="0"/>
    </xf>
    <xf numFmtId="1" fontId="0" fillId="33" borderId="14" xfId="0" applyNumberFormat="1" applyFont="1" applyFill="1" applyBorder="1" applyAlignment="1" applyProtection="1">
      <alignment horizontal="right" vertical="top" wrapText="1"/>
      <protection locked="0"/>
    </xf>
    <xf numFmtId="176" fontId="0" fillId="33" borderId="14" xfId="0" applyNumberFormat="1" applyFont="1" applyFill="1" applyBorder="1" applyAlignment="1" applyProtection="1">
      <alignment horizontal="right" vertical="top" wrapText="1"/>
      <protection locked="0"/>
    </xf>
    <xf numFmtId="177" fontId="0" fillId="33" borderId="14" xfId="0" applyNumberFormat="1" applyFont="1" applyFill="1" applyBorder="1" applyAlignment="1" applyProtection="1">
      <alignment horizontal="right" vertical="top" wrapText="1"/>
      <protection locked="0"/>
    </xf>
    <xf numFmtId="0" fontId="0" fillId="35" borderId="28" xfId="0" applyFont="1" applyFill="1" applyBorder="1" applyAlignment="1" applyProtection="1">
      <alignment horizontal="right" vertical="top" wrapText="1"/>
      <protection locked="0"/>
    </xf>
    <xf numFmtId="176" fontId="0" fillId="35" borderId="28" xfId="0" applyNumberFormat="1" applyFont="1" applyFill="1" applyBorder="1" applyAlignment="1" applyProtection="1">
      <alignment horizontal="right" vertical="top" wrapText="1"/>
      <protection locked="0"/>
    </xf>
    <xf numFmtId="177" fontId="0" fillId="35" borderId="28" xfId="0" applyNumberFormat="1" applyFont="1" applyFill="1" applyBorder="1" applyAlignment="1" applyProtection="1">
      <alignment horizontal="right" vertical="top" wrapText="1"/>
      <protection locked="0"/>
    </xf>
    <xf numFmtId="1" fontId="0" fillId="34" borderId="28" xfId="0" applyNumberFormat="1" applyFont="1" applyFill="1" applyBorder="1" applyAlignment="1" applyProtection="1">
      <alignment horizontal="right" vertical="top" wrapText="1"/>
      <protection locked="0"/>
    </xf>
    <xf numFmtId="176" fontId="0" fillId="34" borderId="28" xfId="0" applyNumberFormat="1" applyFont="1" applyFill="1" applyBorder="1" applyAlignment="1" applyProtection="1">
      <alignment horizontal="right" vertical="top" wrapText="1"/>
      <protection locked="0"/>
    </xf>
    <xf numFmtId="177" fontId="0" fillId="34" borderId="28" xfId="0" applyNumberFormat="1" applyFont="1" applyFill="1" applyBorder="1" applyAlignment="1" applyProtection="1">
      <alignment horizontal="right" vertical="top" wrapText="1"/>
      <protection locked="0"/>
    </xf>
    <xf numFmtId="1" fontId="0" fillId="33" borderId="28" xfId="0" applyNumberFormat="1" applyFont="1" applyFill="1" applyBorder="1" applyAlignment="1" applyProtection="1">
      <alignment horizontal="right" vertical="top" wrapText="1"/>
      <protection locked="0"/>
    </xf>
    <xf numFmtId="176" fontId="0" fillId="33" borderId="28" xfId="0" applyNumberFormat="1" applyFont="1" applyFill="1" applyBorder="1" applyAlignment="1" applyProtection="1">
      <alignment horizontal="right" vertical="top" wrapText="1"/>
      <protection locked="0"/>
    </xf>
    <xf numFmtId="177" fontId="0" fillId="33" borderId="28" xfId="0" applyNumberFormat="1" applyFont="1" applyFill="1" applyBorder="1" applyAlignment="1" applyProtection="1">
      <alignment horizontal="right" vertical="top" wrapText="1"/>
      <protection locked="0"/>
    </xf>
    <xf numFmtId="0" fontId="4" fillId="35" borderId="10" xfId="0" applyFont="1" applyFill="1" applyBorder="1" applyAlignment="1" applyProtection="1">
      <alignment horizontal="right" vertical="top" wrapText="1"/>
      <protection locked="0"/>
    </xf>
    <xf numFmtId="177" fontId="4" fillId="35" borderId="10" xfId="0" applyNumberFormat="1" applyFont="1" applyFill="1" applyBorder="1" applyAlignment="1" applyProtection="1">
      <alignment horizontal="right" vertical="top" wrapText="1"/>
      <protection locked="0"/>
    </xf>
    <xf numFmtId="1" fontId="4" fillId="34" borderId="10" xfId="0" applyNumberFormat="1" applyFont="1" applyFill="1" applyBorder="1" applyAlignment="1" applyProtection="1">
      <alignment horizontal="right" vertical="top" wrapText="1"/>
      <protection locked="0"/>
    </xf>
    <xf numFmtId="176" fontId="4" fillId="34" borderId="10" xfId="0" applyNumberFormat="1" applyFont="1" applyFill="1" applyBorder="1" applyAlignment="1" applyProtection="1">
      <alignment horizontal="right" vertical="top" wrapText="1"/>
      <protection locked="0"/>
    </xf>
    <xf numFmtId="177" fontId="4" fillId="34" borderId="10" xfId="0" applyNumberFormat="1" applyFont="1" applyFill="1" applyBorder="1" applyAlignment="1" applyProtection="1">
      <alignment horizontal="right" vertical="top" wrapText="1"/>
      <protection locked="0"/>
    </xf>
    <xf numFmtId="1" fontId="4" fillId="33" borderId="10" xfId="0" applyNumberFormat="1" applyFont="1" applyFill="1" applyBorder="1" applyAlignment="1" applyProtection="1">
      <alignment horizontal="right" vertical="top" wrapText="1"/>
      <protection locked="0"/>
    </xf>
    <xf numFmtId="176" fontId="4" fillId="33" borderId="10" xfId="0" applyNumberFormat="1" applyFont="1" applyFill="1" applyBorder="1" applyAlignment="1" applyProtection="1">
      <alignment horizontal="right" vertical="top" wrapText="1"/>
      <protection locked="0"/>
    </xf>
    <xf numFmtId="177" fontId="4" fillId="33" borderId="10" xfId="0" applyNumberFormat="1" applyFont="1" applyFill="1" applyBorder="1" applyAlignment="1" applyProtection="1">
      <alignment horizontal="right" vertical="top" wrapText="1"/>
      <protection locked="0"/>
    </xf>
    <xf numFmtId="1" fontId="4" fillId="0" borderId="10" xfId="0" applyNumberFormat="1" applyFont="1" applyBorder="1" applyAlignment="1" applyProtection="1">
      <alignment horizontal="right" vertical="top" wrapText="1"/>
      <protection locked="0"/>
    </xf>
    <xf numFmtId="177" fontId="4" fillId="0" borderId="10" xfId="0" applyNumberFormat="1" applyFont="1" applyBorder="1" applyAlignment="1" applyProtection="1">
      <alignment horizontal="right" vertical="top" wrapText="1"/>
      <protection locked="0"/>
    </xf>
    <xf numFmtId="0" fontId="4" fillId="0" borderId="11" xfId="0" applyFont="1" applyBorder="1" applyAlignment="1" applyProtection="1">
      <alignment horizontal="right" vertical="top" wrapText="1"/>
      <protection locked="0"/>
    </xf>
    <xf numFmtId="0" fontId="4" fillId="0" borderId="0" xfId="0" applyNumberFormat="1" applyFont="1" applyAlignment="1">
      <alignment horizontal="right" vertical="top" wrapText="1"/>
    </xf>
    <xf numFmtId="0" fontId="14" fillId="0" borderId="0" xfId="0" applyFont="1" applyAlignment="1" applyProtection="1">
      <alignment horizontal="center" vertical="top" wrapText="1"/>
      <protection/>
    </xf>
    <xf numFmtId="0" fontId="0" fillId="0" borderId="19" xfId="0" applyFont="1" applyBorder="1" applyAlignment="1" applyProtection="1">
      <alignment horizontal="left" vertical="top" wrapText="1"/>
      <protection locked="0"/>
    </xf>
    <xf numFmtId="1" fontId="0" fillId="0" borderId="20" xfId="0" applyNumberFormat="1" applyFont="1" applyBorder="1" applyAlignment="1" applyProtection="1">
      <alignment horizontal="center" vertical="top" wrapText="1"/>
      <protection locked="0"/>
    </xf>
    <xf numFmtId="1" fontId="0" fillId="0" borderId="20" xfId="0" applyNumberFormat="1" applyFont="1" applyBorder="1" applyAlignment="1" applyProtection="1">
      <alignment horizontal="left" vertical="top" wrapText="1"/>
      <protection locked="0"/>
    </xf>
    <xf numFmtId="178" fontId="15" fillId="0" borderId="0" xfId="0" applyNumberFormat="1" applyFont="1" applyAlignment="1" applyProtection="1">
      <alignment horizontal="center" vertical="top" wrapText="1"/>
      <protection/>
    </xf>
    <xf numFmtId="177" fontId="0" fillId="35" borderId="36" xfId="0" applyNumberFormat="1" applyFont="1" applyFill="1" applyBorder="1" applyAlignment="1" applyProtection="1">
      <alignment horizontal="right" vertical="top" wrapText="1"/>
      <protection locked="0"/>
    </xf>
    <xf numFmtId="177" fontId="0" fillId="35" borderId="37" xfId="0" applyNumberFormat="1" applyFont="1" applyFill="1" applyBorder="1" applyAlignment="1" applyProtection="1">
      <alignment horizontal="right" vertical="top" wrapText="1"/>
      <protection locked="0"/>
    </xf>
    <xf numFmtId="177" fontId="4" fillId="0" borderId="13" xfId="0" applyNumberFormat="1" applyFont="1" applyBorder="1" applyAlignment="1" applyProtection="1">
      <alignment horizontal="right" vertical="top" wrapText="1"/>
      <protection locked="0"/>
    </xf>
    <xf numFmtId="177" fontId="4" fillId="0" borderId="46" xfId="0" applyNumberFormat="1" applyFont="1" applyBorder="1" applyAlignment="1" applyProtection="1">
      <alignment horizontal="right" vertical="top" wrapText="1"/>
      <protection locked="0"/>
    </xf>
    <xf numFmtId="0" fontId="0" fillId="34" borderId="19" xfId="0" applyFont="1" applyFill="1" applyBorder="1" applyAlignment="1" applyProtection="1">
      <alignment horizontal="left" vertical="top" wrapText="1"/>
      <protection locked="0"/>
    </xf>
    <xf numFmtId="0" fontId="0" fillId="34" borderId="18" xfId="0" applyFont="1" applyFill="1" applyBorder="1" applyAlignment="1" applyProtection="1">
      <alignment horizontal="left" vertical="top" wrapText="1"/>
      <protection locked="0"/>
    </xf>
    <xf numFmtId="0" fontId="4" fillId="33" borderId="16" xfId="0" applyFont="1" applyFill="1" applyBorder="1" applyAlignment="1" applyProtection="1">
      <alignment horizontal="left" vertical="top" wrapText="1"/>
      <protection locked="0"/>
    </xf>
    <xf numFmtId="0" fontId="0" fillId="33" borderId="19" xfId="0" applyFont="1" applyFill="1" applyBorder="1" applyAlignment="1" applyProtection="1">
      <alignment horizontal="left" vertical="top" wrapText="1"/>
      <protection locked="0"/>
    </xf>
    <xf numFmtId="0" fontId="0" fillId="33" borderId="18" xfId="0" applyFont="1" applyFill="1" applyBorder="1" applyAlignment="1" applyProtection="1">
      <alignment horizontal="left" vertical="top" wrapText="1"/>
      <protection locked="0"/>
    </xf>
    <xf numFmtId="0" fontId="0" fillId="35" borderId="19" xfId="0" applyFont="1" applyFill="1" applyBorder="1" applyAlignment="1" applyProtection="1">
      <alignment horizontal="left" vertical="top" wrapText="1"/>
      <protection locked="0"/>
    </xf>
    <xf numFmtId="0" fontId="0" fillId="35" borderId="18" xfId="0" applyFont="1" applyFill="1" applyBorder="1" applyAlignment="1" applyProtection="1">
      <alignment horizontal="left" vertical="top" wrapText="1"/>
      <protection locked="0"/>
    </xf>
    <xf numFmtId="0" fontId="0" fillId="34" borderId="16" xfId="0" applyFont="1" applyFill="1" applyBorder="1" applyAlignment="1" applyProtection="1">
      <alignment horizontal="left" vertical="top" wrapText="1"/>
      <protection locked="0"/>
    </xf>
    <xf numFmtId="0" fontId="0" fillId="33" borderId="16" xfId="0" applyFont="1" applyFill="1" applyBorder="1" applyAlignment="1" applyProtection="1">
      <alignment horizontal="left" vertical="top" wrapText="1"/>
      <protection locked="0"/>
    </xf>
    <xf numFmtId="0" fontId="0" fillId="33" borderId="12" xfId="0" applyFont="1" applyFill="1" applyBorder="1" applyAlignment="1" applyProtection="1">
      <alignment horizontal="left" vertical="top" wrapText="1"/>
      <protection locked="0"/>
    </xf>
    <xf numFmtId="0" fontId="0" fillId="33" borderId="21" xfId="0" applyFont="1" applyFill="1" applyBorder="1" applyAlignment="1" applyProtection="1">
      <alignment horizontal="left" vertical="top" wrapText="1"/>
      <protection locked="0"/>
    </xf>
    <xf numFmtId="0" fontId="0" fillId="33" borderId="13" xfId="0" applyFont="1" applyFill="1" applyBorder="1" applyAlignment="1" applyProtection="1">
      <alignment horizontal="left" vertical="top" wrapText="1"/>
      <protection locked="0"/>
    </xf>
    <xf numFmtId="0" fontId="0" fillId="34" borderId="12" xfId="0" applyFont="1" applyFill="1" applyBorder="1" applyAlignment="1" applyProtection="1">
      <alignment horizontal="left" vertical="top" wrapText="1"/>
      <protection locked="0"/>
    </xf>
    <xf numFmtId="0" fontId="0" fillId="34" borderId="21" xfId="0" applyFont="1" applyFill="1" applyBorder="1" applyAlignment="1" applyProtection="1">
      <alignment horizontal="left" vertical="top" wrapText="1"/>
      <protection locked="0"/>
    </xf>
    <xf numFmtId="0" fontId="0" fillId="34" borderId="13" xfId="0" applyFont="1" applyFill="1" applyBorder="1" applyAlignment="1" applyProtection="1">
      <alignment horizontal="left" vertical="top" wrapText="1"/>
      <protection locked="0"/>
    </xf>
    <xf numFmtId="0" fontId="0" fillId="35" borderId="21" xfId="0" applyFont="1" applyFill="1" applyBorder="1" applyAlignment="1" applyProtection="1">
      <alignment horizontal="left" vertical="top" wrapText="1"/>
      <protection locked="0"/>
    </xf>
    <xf numFmtId="0" fontId="0" fillId="35" borderId="13" xfId="0" applyFont="1" applyFill="1" applyBorder="1" applyAlignment="1" applyProtection="1">
      <alignment horizontal="left" vertical="top" wrapText="1"/>
      <protection locked="0"/>
    </xf>
    <xf numFmtId="177" fontId="0" fillId="35" borderId="30" xfId="0" applyNumberFormat="1" applyFont="1" applyFill="1" applyBorder="1" applyAlignment="1" applyProtection="1">
      <alignment horizontal="right" vertical="top" wrapText="1"/>
      <protection locked="0"/>
    </xf>
    <xf numFmtId="177" fontId="0" fillId="34" borderId="17" xfId="0" applyNumberFormat="1" applyFont="1" applyFill="1" applyBorder="1" applyAlignment="1" applyProtection="1">
      <alignment horizontal="right" vertical="top" wrapText="1"/>
      <protection locked="0"/>
    </xf>
    <xf numFmtId="177" fontId="0" fillId="33" borderId="17" xfId="0" applyNumberFormat="1" applyFont="1" applyFill="1" applyBorder="1" applyAlignment="1" applyProtection="1">
      <alignment horizontal="right" vertical="top" wrapText="1"/>
      <protection locked="0"/>
    </xf>
    <xf numFmtId="176" fontId="0" fillId="0" borderId="0" xfId="0" applyNumberFormat="1" applyFont="1" applyAlignment="1" applyProtection="1">
      <alignment horizontal="right" vertical="top" wrapText="1"/>
      <protection/>
    </xf>
    <xf numFmtId="176" fontId="0" fillId="35" borderId="20" xfId="0" applyNumberFormat="1" applyFont="1" applyFill="1" applyBorder="1" applyAlignment="1" applyProtection="1">
      <alignment horizontal="right" vertical="top" wrapText="1"/>
      <protection locked="0"/>
    </xf>
    <xf numFmtId="176" fontId="0" fillId="34" borderId="17" xfId="0" applyNumberFormat="1" applyFont="1" applyFill="1" applyBorder="1" applyAlignment="1" applyProtection="1">
      <alignment horizontal="right" vertical="top" wrapText="1"/>
      <protection locked="0"/>
    </xf>
    <xf numFmtId="176" fontId="0" fillId="34" borderId="20" xfId="0" applyNumberFormat="1" applyFont="1" applyFill="1" applyBorder="1" applyAlignment="1" applyProtection="1">
      <alignment horizontal="right" vertical="top" wrapText="1"/>
      <protection locked="0"/>
    </xf>
    <xf numFmtId="176" fontId="0" fillId="33" borderId="17" xfId="0" applyNumberFormat="1" applyFont="1" applyFill="1" applyBorder="1" applyAlignment="1" applyProtection="1">
      <alignment horizontal="right" vertical="top" wrapText="1"/>
      <protection locked="0"/>
    </xf>
    <xf numFmtId="176" fontId="0" fillId="33" borderId="20" xfId="0" applyNumberFormat="1" applyFont="1" applyFill="1" applyBorder="1" applyAlignment="1" applyProtection="1">
      <alignment horizontal="right" vertical="top" wrapText="1"/>
      <protection locked="0"/>
    </xf>
    <xf numFmtId="0" fontId="4" fillId="34" borderId="16" xfId="0" applyFont="1" applyFill="1" applyBorder="1" applyAlignment="1" applyProtection="1">
      <alignment vertical="top" wrapText="1"/>
      <protection locked="0"/>
    </xf>
    <xf numFmtId="0" fontId="4" fillId="0" borderId="21"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177" fontId="0" fillId="35" borderId="23" xfId="0" applyNumberFormat="1" applyFont="1" applyFill="1" applyBorder="1" applyAlignment="1" applyProtection="1">
      <alignment horizontal="right" vertical="top" wrapText="1"/>
      <protection/>
    </xf>
    <xf numFmtId="177" fontId="0" fillId="35" borderId="10" xfId="0" applyNumberFormat="1" applyFont="1" applyFill="1" applyBorder="1" applyAlignment="1" applyProtection="1">
      <alignment horizontal="right" vertical="top" wrapText="1"/>
      <protection locked="0"/>
    </xf>
    <xf numFmtId="177" fontId="0" fillId="34" borderId="30" xfId="0" applyNumberFormat="1" applyFont="1" applyFill="1" applyBorder="1" applyAlignment="1" applyProtection="1">
      <alignment horizontal="right" vertical="top" wrapText="1"/>
      <protection locked="0"/>
    </xf>
    <xf numFmtId="177" fontId="0" fillId="34" borderId="10" xfId="0" applyNumberFormat="1" applyFont="1" applyFill="1" applyBorder="1" applyAlignment="1" applyProtection="1">
      <alignment horizontal="right" vertical="top" wrapText="1"/>
      <protection locked="0"/>
    </xf>
    <xf numFmtId="177" fontId="0" fillId="33" borderId="30" xfId="0" applyNumberFormat="1" applyFont="1" applyFill="1" applyBorder="1" applyAlignment="1" applyProtection="1">
      <alignment horizontal="right" vertical="top" wrapText="1"/>
      <protection locked="0"/>
    </xf>
    <xf numFmtId="177" fontId="0" fillId="33" borderId="23" xfId="0" applyNumberFormat="1" applyFont="1" applyFill="1" applyBorder="1" applyAlignment="1" applyProtection="1">
      <alignment horizontal="right" vertical="top" wrapText="1"/>
      <protection locked="0"/>
    </xf>
    <xf numFmtId="177" fontId="4" fillId="33" borderId="23" xfId="0" applyNumberFormat="1" applyFont="1" applyFill="1" applyBorder="1" applyAlignment="1" applyProtection="1">
      <alignment horizontal="right" vertical="top" wrapText="1"/>
      <protection locked="0"/>
    </xf>
    <xf numFmtId="177" fontId="0" fillId="0" borderId="0" xfId="0" applyNumberFormat="1" applyFont="1" applyAlignment="1">
      <alignment horizontal="right" vertical="top" wrapText="1"/>
    </xf>
    <xf numFmtId="0" fontId="0" fillId="35" borderId="24" xfId="0" applyFont="1" applyFill="1" applyBorder="1" applyAlignment="1" applyProtection="1">
      <alignment horizontal="left" vertical="top" wrapText="1"/>
      <protection/>
    </xf>
    <xf numFmtId="0" fontId="0" fillId="35" borderId="27" xfId="0" applyFont="1" applyFill="1" applyBorder="1" applyAlignment="1" applyProtection="1">
      <alignment horizontal="left" vertical="top" wrapText="1"/>
      <protection locked="0"/>
    </xf>
    <xf numFmtId="0" fontId="0" fillId="35" borderId="46" xfId="0" applyFont="1" applyFill="1" applyBorder="1" applyAlignment="1" applyProtection="1">
      <alignment horizontal="left" vertical="top" wrapText="1"/>
      <protection locked="0"/>
    </xf>
    <xf numFmtId="0" fontId="0" fillId="35" borderId="11" xfId="0" applyFont="1" applyFill="1" applyBorder="1" applyAlignment="1" applyProtection="1">
      <alignment horizontal="left" vertical="top" wrapText="1"/>
      <protection locked="0"/>
    </xf>
    <xf numFmtId="0" fontId="0" fillId="34" borderId="27" xfId="0" applyFont="1" applyFill="1" applyBorder="1" applyAlignment="1" applyProtection="1">
      <alignment horizontal="left" vertical="top" wrapText="1"/>
      <protection locked="0"/>
    </xf>
    <xf numFmtId="0" fontId="0" fillId="34" borderId="46" xfId="0" applyFont="1" applyFill="1" applyBorder="1" applyAlignment="1" applyProtection="1">
      <alignment horizontal="left" vertical="top" wrapText="1"/>
      <protection locked="0"/>
    </xf>
    <xf numFmtId="0" fontId="0" fillId="34" borderId="11" xfId="0" applyFont="1" applyFill="1" applyBorder="1" applyAlignment="1" applyProtection="1">
      <alignment horizontal="left" vertical="top" wrapText="1"/>
      <protection locked="0"/>
    </xf>
    <xf numFmtId="0" fontId="0" fillId="33" borderId="27" xfId="0" applyFont="1" applyFill="1" applyBorder="1" applyAlignment="1" applyProtection="1">
      <alignment horizontal="left" vertical="top" wrapText="1"/>
      <protection locked="0"/>
    </xf>
    <xf numFmtId="0" fontId="0" fillId="33" borderId="46" xfId="0" applyFont="1" applyFill="1" applyBorder="1" applyAlignment="1" applyProtection="1">
      <alignment horizontal="left" vertical="top" wrapText="1"/>
      <protection locked="0"/>
    </xf>
    <xf numFmtId="0" fontId="0" fillId="33" borderId="24" xfId="0" applyFont="1" applyFill="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49" fontId="4" fillId="0" borderId="0" xfId="0" applyNumberFormat="1" applyFont="1" applyAlignment="1" applyProtection="1">
      <alignment vertical="top" wrapText="1"/>
      <protection/>
    </xf>
    <xf numFmtId="1" fontId="0" fillId="0" borderId="0" xfId="0" applyNumberFormat="1" applyFont="1" applyAlignment="1" applyProtection="1">
      <alignment vertical="top" wrapText="1"/>
      <protection/>
    </xf>
    <xf numFmtId="1" fontId="0" fillId="35" borderId="14" xfId="0" applyNumberFormat="1" applyFont="1" applyFill="1" applyBorder="1" applyAlignment="1" applyProtection="1">
      <alignment vertical="top" wrapText="1"/>
      <protection locked="0"/>
    </xf>
    <xf numFmtId="1" fontId="0" fillId="34" borderId="14" xfId="0" applyNumberFormat="1" applyFont="1" applyFill="1" applyBorder="1" applyAlignment="1" applyProtection="1">
      <alignment vertical="top" wrapText="1"/>
      <protection locked="0"/>
    </xf>
    <xf numFmtId="1" fontId="0" fillId="33" borderId="14" xfId="0" applyNumberFormat="1" applyFont="1" applyFill="1" applyBorder="1" applyAlignment="1" applyProtection="1">
      <alignment vertical="top" wrapText="1"/>
      <protection locked="0"/>
    </xf>
    <xf numFmtId="177" fontId="4" fillId="0" borderId="0" xfId="0" applyNumberFormat="1" applyFont="1" applyAlignment="1" applyProtection="1">
      <alignment horizontal="right" vertical="top" wrapText="1"/>
      <protection/>
    </xf>
    <xf numFmtId="178" fontId="4" fillId="0" borderId="20" xfId="0" applyNumberFormat="1" applyFont="1" applyBorder="1" applyAlignment="1" applyProtection="1">
      <alignment horizontal="right" vertical="top" wrapText="1"/>
      <protection/>
    </xf>
    <xf numFmtId="0" fontId="5" fillId="0" borderId="0" xfId="0" applyFont="1" applyBorder="1" applyAlignment="1" applyProtection="1">
      <alignment horizontal="right" vertical="top" wrapText="1"/>
      <protection/>
    </xf>
    <xf numFmtId="177" fontId="4" fillId="0" borderId="0" xfId="0" applyNumberFormat="1" applyFont="1" applyFill="1" applyAlignment="1" applyProtection="1">
      <alignment horizontal="right" vertical="top" wrapText="1"/>
      <protection/>
    </xf>
    <xf numFmtId="0" fontId="4" fillId="0" borderId="0" xfId="0" applyFont="1" applyAlignment="1" applyProtection="1">
      <alignment horizontal="right" vertical="top" wrapText="1"/>
      <protection/>
    </xf>
    <xf numFmtId="0" fontId="12" fillId="0" borderId="0" xfId="0" applyFont="1" applyAlignment="1" applyProtection="1">
      <alignment vertical="top" wrapText="1"/>
      <protection locked="0"/>
    </xf>
    <xf numFmtId="1" fontId="0" fillId="0" borderId="0" xfId="0" applyNumberFormat="1" applyFont="1" applyAlignment="1" applyProtection="1">
      <alignment horizontal="left" vertical="top" wrapText="1"/>
      <protection/>
    </xf>
    <xf numFmtId="1" fontId="0" fillId="35" borderId="20" xfId="0" applyNumberFormat="1" applyFont="1" applyFill="1" applyBorder="1" applyAlignment="1" applyProtection="1">
      <alignment horizontal="left" vertical="top" wrapText="1"/>
      <protection locked="0"/>
    </xf>
    <xf numFmtId="1" fontId="0" fillId="35" borderId="14" xfId="0" applyNumberFormat="1" applyFont="1" applyFill="1" applyBorder="1" applyAlignment="1" applyProtection="1">
      <alignment horizontal="left" vertical="top" wrapText="1"/>
      <protection locked="0"/>
    </xf>
    <xf numFmtId="1" fontId="0" fillId="34" borderId="17" xfId="0" applyNumberFormat="1" applyFont="1" applyFill="1" applyBorder="1" applyAlignment="1" applyProtection="1">
      <alignment horizontal="left" vertical="top" wrapText="1"/>
      <protection locked="0"/>
    </xf>
    <xf numFmtId="1" fontId="0" fillId="34" borderId="14" xfId="0" applyNumberFormat="1" applyFont="1" applyFill="1" applyBorder="1" applyAlignment="1" applyProtection="1">
      <alignment horizontal="left" vertical="top" wrapText="1"/>
      <protection locked="0"/>
    </xf>
    <xf numFmtId="1" fontId="0" fillId="33" borderId="17" xfId="0" applyNumberFormat="1" applyFont="1" applyFill="1" applyBorder="1" applyAlignment="1" applyProtection="1">
      <alignment horizontal="left" vertical="top" wrapText="1"/>
      <protection locked="0"/>
    </xf>
    <xf numFmtId="1" fontId="0" fillId="33" borderId="20" xfId="0" applyNumberFormat="1" applyFont="1" applyFill="1" applyBorder="1" applyAlignment="1" applyProtection="1">
      <alignment horizontal="left" vertical="top" wrapText="1"/>
      <protection locked="0"/>
    </xf>
    <xf numFmtId="1" fontId="0" fillId="33" borderId="14" xfId="0" applyNumberFormat="1" applyFont="1" applyFill="1" applyBorder="1" applyAlignment="1" applyProtection="1">
      <alignment horizontal="left" vertical="top" wrapText="1"/>
      <protection locked="0"/>
    </xf>
    <xf numFmtId="0" fontId="21" fillId="0" borderId="47" xfId="0" applyFont="1" applyBorder="1" applyAlignment="1" applyProtection="1">
      <alignment vertical="center"/>
      <protection/>
    </xf>
    <xf numFmtId="0" fontId="21" fillId="0" borderId="48" xfId="0" applyFont="1" applyBorder="1" applyAlignment="1" applyProtection="1">
      <alignment horizontal="center" vertical="center"/>
      <protection/>
    </xf>
    <xf numFmtId="0" fontId="0" fillId="0" borderId="47" xfId="0" applyBorder="1" applyAlignment="1" applyProtection="1">
      <alignment horizontal="center" vertical="center"/>
      <protection/>
    </xf>
    <xf numFmtId="0" fontId="21" fillId="0" borderId="48" xfId="0" applyFont="1" applyBorder="1" applyAlignment="1" applyProtection="1">
      <alignment horizontal="center" vertical="top"/>
      <protection/>
    </xf>
    <xf numFmtId="2" fontId="21" fillId="0" borderId="49" xfId="0" applyNumberFormat="1" applyFont="1" applyBorder="1" applyAlignment="1" applyProtection="1">
      <alignment horizontal="right" vertical="center"/>
      <protection/>
    </xf>
    <xf numFmtId="177" fontId="25" fillId="0" borderId="50" xfId="0" applyNumberFormat="1" applyFont="1" applyBorder="1" applyAlignment="1" applyProtection="1">
      <alignment horizontal="right" vertical="center"/>
      <protection/>
    </xf>
    <xf numFmtId="2" fontId="21" fillId="0" borderId="51" xfId="0" applyNumberFormat="1" applyFont="1" applyBorder="1" applyAlignment="1" applyProtection="1">
      <alignment horizontal="right" vertical="center"/>
      <protection/>
    </xf>
    <xf numFmtId="177" fontId="25" fillId="0" borderId="52" xfId="0" applyNumberFormat="1" applyFont="1" applyBorder="1" applyAlignment="1" applyProtection="1">
      <alignment horizontal="right" vertical="center"/>
      <protection/>
    </xf>
    <xf numFmtId="177" fontId="25" fillId="0" borderId="46" xfId="0" applyNumberFormat="1" applyFont="1" applyBorder="1" applyAlignment="1" applyProtection="1">
      <alignment horizontal="right" vertical="center"/>
      <protection/>
    </xf>
    <xf numFmtId="0" fontId="21" fillId="0" borderId="49" xfId="0" applyFont="1" applyBorder="1" applyAlignment="1" applyProtection="1">
      <alignment vertical="center"/>
      <protection/>
    </xf>
    <xf numFmtId="177" fontId="25" fillId="0" borderId="13" xfId="0" applyNumberFormat="1" applyFont="1" applyBorder="1" applyAlignment="1" applyProtection="1">
      <alignment horizontal="right" vertical="center"/>
      <protection/>
    </xf>
    <xf numFmtId="177" fontId="25" fillId="0" borderId="53" xfId="0" applyNumberFormat="1" applyFont="1" applyBorder="1" applyAlignment="1" applyProtection="1">
      <alignment horizontal="right" vertical="center"/>
      <protection/>
    </xf>
    <xf numFmtId="49" fontId="21" fillId="0" borderId="54" xfId="0" applyNumberFormat="1" applyFont="1" applyBorder="1" applyAlignment="1" applyProtection="1">
      <alignment vertical="center"/>
      <protection/>
    </xf>
    <xf numFmtId="177" fontId="25" fillId="0" borderId="55" xfId="0" applyNumberFormat="1" applyFont="1" applyBorder="1" applyAlignment="1" applyProtection="1">
      <alignment horizontal="right" vertical="center"/>
      <protection/>
    </xf>
    <xf numFmtId="177" fontId="25" fillId="0" borderId="27" xfId="0" applyNumberFormat="1" applyFont="1" applyBorder="1" applyAlignment="1" applyProtection="1">
      <alignment horizontal="right" vertical="center"/>
      <protection/>
    </xf>
    <xf numFmtId="177" fontId="4" fillId="35" borderId="34" xfId="0" applyNumberFormat="1" applyFont="1" applyFill="1" applyBorder="1" applyAlignment="1" applyProtection="1">
      <alignment horizontal="right" vertical="top" wrapText="1"/>
      <protection locked="0"/>
    </xf>
    <xf numFmtId="177" fontId="4" fillId="34" borderId="34" xfId="0" applyNumberFormat="1" applyFont="1" applyFill="1" applyBorder="1" applyAlignment="1" applyProtection="1">
      <alignment horizontal="right" vertical="top" wrapText="1"/>
      <protection locked="0"/>
    </xf>
    <xf numFmtId="177" fontId="4" fillId="33" borderId="34" xfId="0" applyNumberFormat="1" applyFont="1" applyFill="1" applyBorder="1" applyAlignment="1" applyProtection="1">
      <alignment horizontal="right" vertical="top" wrapText="1"/>
      <protection locked="0"/>
    </xf>
    <xf numFmtId="177" fontId="4" fillId="0" borderId="56" xfId="0" applyNumberFormat="1" applyFont="1" applyBorder="1" applyAlignment="1" applyProtection="1">
      <alignment horizontal="right" vertical="top" wrapText="1"/>
      <protection locked="0"/>
    </xf>
    <xf numFmtId="1" fontId="0" fillId="35" borderId="10" xfId="0" applyNumberFormat="1" applyFont="1" applyFill="1" applyBorder="1" applyAlignment="1" applyProtection="1">
      <alignment horizontal="left" vertical="top" wrapText="1"/>
      <protection locked="0"/>
    </xf>
    <xf numFmtId="1" fontId="0" fillId="34" borderId="10" xfId="0" applyNumberFormat="1" applyFont="1" applyFill="1" applyBorder="1" applyAlignment="1" applyProtection="1">
      <alignment horizontal="left" vertical="top" wrapText="1"/>
      <protection locked="0"/>
    </xf>
    <xf numFmtId="0" fontId="4" fillId="33" borderId="15" xfId="0" applyFont="1" applyFill="1" applyBorder="1" applyAlignment="1" applyProtection="1">
      <alignment horizontal="right" vertical="top" wrapText="1"/>
      <protection locked="0"/>
    </xf>
    <xf numFmtId="177" fontId="0" fillId="33" borderId="10" xfId="0" applyNumberFormat="1" applyFont="1" applyFill="1" applyBorder="1" applyAlignment="1" applyProtection="1">
      <alignment horizontal="right" vertical="top" wrapText="1"/>
      <protection locked="0"/>
    </xf>
    <xf numFmtId="1" fontId="0" fillId="33" borderId="10" xfId="0" applyNumberFormat="1" applyFont="1" applyFill="1" applyBorder="1" applyAlignment="1" applyProtection="1">
      <alignment horizontal="left" vertical="top" wrapText="1"/>
      <protection locked="0"/>
    </xf>
    <xf numFmtId="0" fontId="0" fillId="33" borderId="11" xfId="0" applyFont="1" applyFill="1" applyBorder="1" applyAlignment="1" applyProtection="1">
      <alignment horizontal="left" vertical="top" wrapText="1"/>
      <protection locked="0"/>
    </xf>
    <xf numFmtId="177" fontId="4" fillId="0" borderId="57" xfId="0" applyNumberFormat="1" applyFont="1" applyBorder="1" applyAlignment="1" applyProtection="1">
      <alignment horizontal="right" vertical="top" wrapText="1"/>
      <protection locked="0"/>
    </xf>
    <xf numFmtId="1" fontId="4" fillId="0" borderId="57" xfId="0" applyNumberFormat="1"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4" fillId="0" borderId="26" xfId="0" applyFont="1" applyBorder="1" applyAlignment="1" applyProtection="1">
      <alignment horizontal="right" vertical="top" wrapText="1"/>
      <protection locked="0"/>
    </xf>
    <xf numFmtId="0" fontId="4" fillId="0" borderId="59" xfId="0" applyFont="1" applyBorder="1" applyAlignment="1" applyProtection="1">
      <alignment horizontal="right" vertical="top" wrapText="1"/>
      <protection locked="0"/>
    </xf>
    <xf numFmtId="177" fontId="4" fillId="35" borderId="30" xfId="0" applyNumberFormat="1" applyFont="1" applyFill="1" applyBorder="1" applyAlignment="1" applyProtection="1">
      <alignment horizontal="right" vertical="top" wrapText="1"/>
      <protection locked="0"/>
    </xf>
    <xf numFmtId="177" fontId="4" fillId="34" borderId="30" xfId="0" applyNumberFormat="1" applyFont="1" applyFill="1" applyBorder="1" applyAlignment="1" applyProtection="1">
      <alignment horizontal="right" vertical="top" wrapText="1"/>
      <protection locked="0"/>
    </xf>
    <xf numFmtId="177" fontId="4" fillId="33" borderId="30" xfId="0" applyNumberFormat="1" applyFont="1" applyFill="1" applyBorder="1" applyAlignment="1" applyProtection="1">
      <alignment horizontal="right" vertical="top" wrapText="1"/>
      <protection locked="0"/>
    </xf>
    <xf numFmtId="177" fontId="4" fillId="0" borderId="27" xfId="0" applyNumberFormat="1" applyFont="1" applyBorder="1" applyAlignment="1" applyProtection="1">
      <alignment horizontal="right" vertical="top" wrapText="1"/>
      <protection locked="0"/>
    </xf>
    <xf numFmtId="177" fontId="0" fillId="0" borderId="0" xfId="0" applyNumberFormat="1" applyFont="1" applyAlignment="1" applyProtection="1">
      <alignment horizontal="right" vertical="top" wrapText="1"/>
      <protection locked="0"/>
    </xf>
    <xf numFmtId="1" fontId="0" fillId="0" borderId="0" xfId="0" applyNumberFormat="1" applyFont="1" applyAlignment="1" applyProtection="1">
      <alignment horizontal="right" vertical="top" wrapText="1"/>
      <protection locked="0"/>
    </xf>
    <xf numFmtId="177" fontId="4" fillId="0" borderId="0" xfId="0" applyNumberFormat="1" applyFont="1" applyAlignment="1" applyProtection="1">
      <alignment horizontal="right" vertical="top" wrapText="1"/>
      <protection locked="0"/>
    </xf>
    <xf numFmtId="0" fontId="4" fillId="0" borderId="33" xfId="0" applyFont="1" applyBorder="1" applyAlignment="1" applyProtection="1">
      <alignment horizontal="right" vertical="top" wrapText="1"/>
      <protection locked="0"/>
    </xf>
    <xf numFmtId="176" fontId="0" fillId="35" borderId="10" xfId="0" applyNumberFormat="1" applyFont="1" applyFill="1" applyBorder="1" applyAlignment="1" applyProtection="1">
      <alignment horizontal="right" vertical="top" wrapText="1"/>
      <protection locked="0"/>
    </xf>
    <xf numFmtId="176" fontId="0" fillId="34" borderId="10" xfId="0" applyNumberFormat="1" applyFont="1" applyFill="1" applyBorder="1" applyAlignment="1" applyProtection="1">
      <alignment horizontal="right" vertical="top" wrapText="1"/>
      <protection locked="0"/>
    </xf>
    <xf numFmtId="176" fontId="0" fillId="33" borderId="23" xfId="0" applyNumberFormat="1" applyFont="1" applyFill="1" applyBorder="1" applyAlignment="1" applyProtection="1">
      <alignment horizontal="right" vertical="top" wrapText="1"/>
      <protection locked="0"/>
    </xf>
    <xf numFmtId="176" fontId="4" fillId="0" borderId="10" xfId="0" applyNumberFormat="1" applyFont="1" applyBorder="1" applyAlignment="1" applyProtection="1">
      <alignment horizontal="right" vertical="top" wrapText="1"/>
      <protection locked="0"/>
    </xf>
    <xf numFmtId="177" fontId="0" fillId="35" borderId="60" xfId="0" applyNumberFormat="1" applyFont="1" applyFill="1" applyBorder="1" applyAlignment="1" applyProtection="1">
      <alignment horizontal="right" vertical="top" wrapText="1"/>
      <protection locked="0"/>
    </xf>
    <xf numFmtId="0" fontId="0" fillId="0" borderId="10" xfId="0" applyFont="1" applyBorder="1" applyAlignment="1" applyProtection="1">
      <alignment horizontal="center" vertical="top" wrapText="1"/>
      <protection locked="0"/>
    </xf>
    <xf numFmtId="177" fontId="0" fillId="0" borderId="10" xfId="0" applyNumberFormat="1" applyFont="1" applyBorder="1" applyAlignment="1" applyProtection="1">
      <alignment horizontal="right" vertical="top" wrapText="1"/>
      <protection locked="0"/>
    </xf>
    <xf numFmtId="1" fontId="0" fillId="0" borderId="10" xfId="0" applyNumberFormat="1"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49" fontId="0" fillId="0" borderId="0" xfId="0" applyNumberFormat="1" applyAlignment="1" applyProtection="1">
      <alignment horizontal="left" wrapText="1"/>
      <protection/>
    </xf>
    <xf numFmtId="49" fontId="0" fillId="0" borderId="0" xfId="0" applyNumberFormat="1" applyFont="1" applyAlignment="1" applyProtection="1">
      <alignment horizontal="left" wrapText="1"/>
      <protection/>
    </xf>
    <xf numFmtId="0" fontId="4" fillId="0" borderId="0" xfId="0" applyFont="1" applyAlignment="1" applyProtection="1">
      <alignment horizontal="center" vertical="top" wrapText="1"/>
      <protection/>
    </xf>
    <xf numFmtId="49" fontId="4" fillId="0" borderId="0" xfId="0" applyNumberFormat="1" applyFont="1" applyAlignment="1" applyProtection="1">
      <alignment horizontal="right" wrapText="1"/>
      <protection/>
    </xf>
    <xf numFmtId="1" fontId="0" fillId="35" borderId="10" xfId="0" applyNumberFormat="1" applyFont="1" applyFill="1" applyBorder="1" applyAlignment="1" applyProtection="1">
      <alignment vertical="top" wrapText="1"/>
      <protection locked="0"/>
    </xf>
    <xf numFmtId="1" fontId="0" fillId="34" borderId="10" xfId="0" applyNumberFormat="1" applyFont="1" applyFill="1" applyBorder="1" applyAlignment="1" applyProtection="1">
      <alignment vertical="top" wrapText="1"/>
      <protection locked="0"/>
    </xf>
    <xf numFmtId="1" fontId="0" fillId="33" borderId="23" xfId="0" applyNumberFormat="1" applyFont="1" applyFill="1" applyBorder="1" applyAlignment="1" applyProtection="1">
      <alignment vertical="top" wrapText="1"/>
      <protection locked="0"/>
    </xf>
    <xf numFmtId="1" fontId="4" fillId="0" borderId="10" xfId="0" applyNumberFormat="1" applyFont="1" applyBorder="1" applyAlignment="1" applyProtection="1">
      <alignment vertical="top" wrapText="1"/>
      <protection locked="0"/>
    </xf>
    <xf numFmtId="0" fontId="5" fillId="35" borderId="60" xfId="0" applyFont="1" applyFill="1" applyBorder="1" applyAlignment="1" applyProtection="1">
      <alignment horizontal="center" vertical="top" wrapText="1"/>
      <protection/>
    </xf>
    <xf numFmtId="176" fontId="5" fillId="35" borderId="60" xfId="0" applyNumberFormat="1" applyFont="1" applyFill="1" applyBorder="1" applyAlignment="1" applyProtection="1">
      <alignment horizontal="center" vertical="top" wrapText="1"/>
      <protection/>
    </xf>
    <xf numFmtId="177" fontId="5" fillId="35" borderId="60" xfId="0" applyNumberFormat="1" applyFont="1" applyFill="1" applyBorder="1" applyAlignment="1" applyProtection="1">
      <alignment horizontal="center" vertical="top" wrapText="1"/>
      <protection/>
    </xf>
    <xf numFmtId="1" fontId="5" fillId="34" borderId="60" xfId="0" applyNumberFormat="1" applyFont="1" applyFill="1" applyBorder="1" applyAlignment="1" applyProtection="1">
      <alignment horizontal="center" vertical="top" wrapText="1"/>
      <protection/>
    </xf>
    <xf numFmtId="176" fontId="5" fillId="34" borderId="60" xfId="0" applyNumberFormat="1" applyFont="1" applyFill="1" applyBorder="1" applyAlignment="1" applyProtection="1">
      <alignment horizontal="center" vertical="top" wrapText="1"/>
      <protection/>
    </xf>
    <xf numFmtId="177" fontId="5" fillId="34" borderId="60" xfId="0" applyNumberFormat="1" applyFont="1" applyFill="1" applyBorder="1" applyAlignment="1" applyProtection="1">
      <alignment horizontal="center" vertical="top" wrapText="1"/>
      <protection/>
    </xf>
    <xf numFmtId="1" fontId="5" fillId="33" borderId="60" xfId="0" applyNumberFormat="1" applyFont="1" applyFill="1" applyBorder="1" applyAlignment="1" applyProtection="1">
      <alignment horizontal="center" vertical="top" wrapText="1"/>
      <protection/>
    </xf>
    <xf numFmtId="176" fontId="5" fillId="33" borderId="60" xfId="0" applyNumberFormat="1" applyFont="1" applyFill="1" applyBorder="1" applyAlignment="1" applyProtection="1">
      <alignment horizontal="center" vertical="top" wrapText="1"/>
      <protection/>
    </xf>
    <xf numFmtId="177" fontId="5" fillId="33" borderId="60" xfId="0" applyNumberFormat="1" applyFont="1" applyFill="1" applyBorder="1" applyAlignment="1" applyProtection="1">
      <alignment horizontal="center" vertical="top" wrapText="1"/>
      <protection/>
    </xf>
    <xf numFmtId="1" fontId="4" fillId="0" borderId="14" xfId="0" applyNumberFormat="1" applyFont="1" applyBorder="1" applyAlignment="1" applyProtection="1">
      <alignment horizontal="right" vertical="top" wrapText="1"/>
      <protection locked="0"/>
    </xf>
    <xf numFmtId="177" fontId="4" fillId="0" borderId="14" xfId="0" applyNumberFormat="1" applyFont="1" applyBorder="1" applyAlignment="1" applyProtection="1">
      <alignment horizontal="right" vertical="top" wrapText="1"/>
      <protection locked="0"/>
    </xf>
    <xf numFmtId="177" fontId="4" fillId="35" borderId="14" xfId="0" applyNumberFormat="1" applyFont="1" applyFill="1" applyBorder="1" applyAlignment="1" applyProtection="1">
      <alignment horizontal="right" vertical="top" wrapText="1"/>
      <protection locked="0"/>
    </xf>
    <xf numFmtId="1" fontId="4" fillId="34" borderId="14" xfId="0" applyNumberFormat="1" applyFont="1" applyFill="1" applyBorder="1" applyAlignment="1" applyProtection="1">
      <alignment horizontal="right" vertical="top" wrapText="1"/>
      <protection locked="0"/>
    </xf>
    <xf numFmtId="176" fontId="4" fillId="34" borderId="14" xfId="0" applyNumberFormat="1" applyFont="1" applyFill="1" applyBorder="1" applyAlignment="1" applyProtection="1">
      <alignment horizontal="right" vertical="top" wrapText="1"/>
      <protection locked="0"/>
    </xf>
    <xf numFmtId="177" fontId="4" fillId="34" borderId="14" xfId="0" applyNumberFormat="1" applyFont="1" applyFill="1" applyBorder="1" applyAlignment="1" applyProtection="1">
      <alignment horizontal="right" vertical="top" wrapText="1"/>
      <protection locked="0"/>
    </xf>
    <xf numFmtId="1" fontId="4" fillId="33" borderId="14" xfId="0" applyNumberFormat="1" applyFont="1" applyFill="1" applyBorder="1" applyAlignment="1" applyProtection="1">
      <alignment horizontal="right" vertical="top" wrapText="1"/>
      <protection locked="0"/>
    </xf>
    <xf numFmtId="176" fontId="4" fillId="33" borderId="14" xfId="0" applyNumberFormat="1" applyFont="1" applyFill="1" applyBorder="1" applyAlignment="1" applyProtection="1">
      <alignment horizontal="right" vertical="top" wrapText="1"/>
      <protection locked="0"/>
    </xf>
    <xf numFmtId="177" fontId="4" fillId="33" borderId="14" xfId="0" applyNumberFormat="1" applyFont="1" applyFill="1" applyBorder="1" applyAlignment="1" applyProtection="1">
      <alignment horizontal="right" vertical="top" wrapText="1"/>
      <protection locked="0"/>
    </xf>
    <xf numFmtId="177" fontId="4" fillId="0" borderId="11" xfId="0" applyNumberFormat="1" applyFont="1" applyFill="1" applyBorder="1" applyAlignment="1" applyProtection="1">
      <alignment horizontal="right" vertical="top" wrapText="1"/>
      <protection locked="0"/>
    </xf>
    <xf numFmtId="49" fontId="10" fillId="0" borderId="0" xfId="0" applyNumberFormat="1" applyFont="1" applyAlignment="1">
      <alignment horizontal="center" vertical="center" wrapText="1"/>
    </xf>
    <xf numFmtId="0" fontId="0" fillId="0" borderId="0" xfId="0" applyFont="1" applyBorder="1" applyAlignment="1" applyProtection="1">
      <alignment vertical="top" wrapText="1"/>
      <protection locked="0"/>
    </xf>
    <xf numFmtId="49" fontId="5" fillId="0" borderId="0" xfId="0" applyNumberFormat="1" applyFont="1" applyFill="1" applyBorder="1" applyAlignment="1" applyProtection="1">
      <alignment vertical="top" wrapText="1"/>
      <protection/>
    </xf>
    <xf numFmtId="0" fontId="73" fillId="0" borderId="0" xfId="0" applyNumberFormat="1" applyFont="1" applyFill="1" applyBorder="1" applyAlignment="1">
      <alignment horizontal="left" vertical="center" wrapText="1" indent="1"/>
    </xf>
    <xf numFmtId="0" fontId="74" fillId="0" borderId="61" xfId="0" applyFont="1" applyBorder="1" applyAlignment="1" applyProtection="1">
      <alignment horizontal="left" vertical="top"/>
      <protection/>
    </xf>
    <xf numFmtId="0" fontId="74" fillId="0" borderId="35" xfId="0" applyFont="1" applyBorder="1" applyAlignment="1" applyProtection="1">
      <alignment horizontal="left" vertical="top" wrapText="1"/>
      <protection/>
    </xf>
    <xf numFmtId="0" fontId="74" fillId="35" borderId="20" xfId="0" applyFont="1" applyFill="1" applyBorder="1" applyAlignment="1" applyProtection="1">
      <alignment horizontal="right" vertical="top" wrapText="1"/>
      <protection/>
    </xf>
    <xf numFmtId="176" fontId="74" fillId="35" borderId="20" xfId="0" applyNumberFormat="1" applyFont="1" applyFill="1" applyBorder="1" applyAlignment="1" applyProtection="1">
      <alignment horizontal="right" vertical="top" wrapText="1"/>
      <protection/>
    </xf>
    <xf numFmtId="177" fontId="74" fillId="35" borderId="20" xfId="0" applyNumberFormat="1" applyFont="1" applyFill="1" applyBorder="1" applyAlignment="1" applyProtection="1">
      <alignment horizontal="right" vertical="top" wrapText="1"/>
      <protection/>
    </xf>
    <xf numFmtId="1" fontId="74" fillId="34" borderId="36" xfId="0" applyNumberFormat="1" applyFont="1" applyFill="1" applyBorder="1" applyAlignment="1" applyProtection="1">
      <alignment horizontal="right" vertical="top" wrapText="1"/>
      <protection/>
    </xf>
    <xf numFmtId="176" fontId="74" fillId="34" borderId="36" xfId="0" applyNumberFormat="1" applyFont="1" applyFill="1" applyBorder="1" applyAlignment="1" applyProtection="1">
      <alignment horizontal="right" vertical="top" wrapText="1"/>
      <protection/>
    </xf>
    <xf numFmtId="177" fontId="74" fillId="34" borderId="20" xfId="0" applyNumberFormat="1" applyFont="1" applyFill="1" applyBorder="1" applyAlignment="1" applyProtection="1">
      <alignment horizontal="right" vertical="top" wrapText="1"/>
      <protection/>
    </xf>
    <xf numFmtId="1" fontId="74" fillId="33" borderId="36" xfId="0" applyNumberFormat="1" applyFont="1" applyFill="1" applyBorder="1" applyAlignment="1" applyProtection="1">
      <alignment horizontal="right" vertical="top" wrapText="1"/>
      <protection/>
    </xf>
    <xf numFmtId="176" fontId="74" fillId="33" borderId="36" xfId="0" applyNumberFormat="1" applyFont="1" applyFill="1" applyBorder="1" applyAlignment="1" applyProtection="1">
      <alignment horizontal="right" vertical="top" wrapText="1"/>
      <protection/>
    </xf>
    <xf numFmtId="177" fontId="74" fillId="33" borderId="20" xfId="0" applyNumberFormat="1" applyFont="1" applyFill="1" applyBorder="1" applyAlignment="1" applyProtection="1">
      <alignment horizontal="right" vertical="top" wrapText="1"/>
      <protection/>
    </xf>
    <xf numFmtId="1" fontId="74" fillId="0" borderId="36" xfId="0" applyNumberFormat="1" applyFont="1" applyBorder="1" applyAlignment="1" applyProtection="1">
      <alignment horizontal="right" vertical="top" wrapText="1"/>
      <protection/>
    </xf>
    <xf numFmtId="177" fontId="74" fillId="0" borderId="36" xfId="0" applyNumberFormat="1" applyFont="1" applyBorder="1" applyAlignment="1" applyProtection="1">
      <alignment horizontal="right" vertical="top" wrapText="1"/>
      <protection/>
    </xf>
    <xf numFmtId="0" fontId="74" fillId="0" borderId="62" xfId="0" applyFont="1" applyBorder="1" applyAlignment="1" applyProtection="1">
      <alignment horizontal="left" vertical="top" wrapText="1"/>
      <protection/>
    </xf>
    <xf numFmtId="0" fontId="74" fillId="0" borderId="63" xfId="0" applyFont="1" applyBorder="1" applyAlignment="1" applyProtection="1">
      <alignment horizontal="left" vertical="top"/>
      <protection/>
    </xf>
    <xf numFmtId="0" fontId="75" fillId="0" borderId="29" xfId="0" applyFont="1" applyBorder="1" applyAlignment="1" applyProtection="1">
      <alignment horizontal="left" vertical="top" wrapText="1"/>
      <protection/>
    </xf>
    <xf numFmtId="0" fontId="75" fillId="35" borderId="14" xfId="0" applyFont="1" applyFill="1" applyBorder="1" applyAlignment="1" applyProtection="1">
      <alignment horizontal="right" vertical="top" wrapText="1"/>
      <protection/>
    </xf>
    <xf numFmtId="176" fontId="75" fillId="35" borderId="14" xfId="0" applyNumberFormat="1" applyFont="1" applyFill="1" applyBorder="1" applyAlignment="1" applyProtection="1">
      <alignment horizontal="right" vertical="top" wrapText="1"/>
      <protection/>
    </xf>
    <xf numFmtId="177" fontId="75" fillId="35" borderId="20" xfId="0" applyNumberFormat="1" applyFont="1" applyFill="1" applyBorder="1" applyAlignment="1" applyProtection="1">
      <alignment horizontal="right" vertical="top" wrapText="1"/>
      <protection/>
    </xf>
    <xf numFmtId="1" fontId="75" fillId="34" borderId="37" xfId="0" applyNumberFormat="1" applyFont="1" applyFill="1" applyBorder="1" applyAlignment="1" applyProtection="1">
      <alignment horizontal="right" vertical="top" wrapText="1"/>
      <protection/>
    </xf>
    <xf numFmtId="176" fontId="75" fillId="34" borderId="36" xfId="0" applyNumberFormat="1" applyFont="1" applyFill="1" applyBorder="1" applyAlignment="1" applyProtection="1">
      <alignment horizontal="right" vertical="top" wrapText="1"/>
      <protection/>
    </xf>
    <xf numFmtId="177" fontId="75" fillId="34" borderId="20" xfId="0" applyNumberFormat="1" applyFont="1" applyFill="1" applyBorder="1" applyAlignment="1" applyProtection="1">
      <alignment horizontal="right" vertical="top" wrapText="1"/>
      <protection/>
    </xf>
    <xf numFmtId="1" fontId="75" fillId="33" borderId="37" xfId="0" applyNumberFormat="1" applyFont="1" applyFill="1" applyBorder="1" applyAlignment="1" applyProtection="1">
      <alignment horizontal="right" vertical="top" wrapText="1"/>
      <protection/>
    </xf>
    <xf numFmtId="176" fontId="75" fillId="33" borderId="36" xfId="0" applyNumberFormat="1" applyFont="1" applyFill="1" applyBorder="1" applyAlignment="1" applyProtection="1">
      <alignment horizontal="right" vertical="top" wrapText="1"/>
      <protection/>
    </xf>
    <xf numFmtId="177" fontId="75" fillId="33" borderId="20" xfId="0" applyNumberFormat="1" applyFont="1" applyFill="1" applyBorder="1" applyAlignment="1" applyProtection="1">
      <alignment horizontal="right" vertical="top" wrapText="1"/>
      <protection/>
    </xf>
    <xf numFmtId="1" fontId="74" fillId="0" borderId="37" xfId="0" applyNumberFormat="1" applyFont="1" applyFill="1" applyBorder="1" applyAlignment="1" applyProtection="1">
      <alignment horizontal="right" vertical="top" wrapText="1"/>
      <protection/>
    </xf>
    <xf numFmtId="0" fontId="75" fillId="0" borderId="62" xfId="0" applyFont="1" applyBorder="1" applyAlignment="1" applyProtection="1">
      <alignment horizontal="left" vertical="top" wrapText="1"/>
      <protection/>
    </xf>
    <xf numFmtId="0" fontId="74" fillId="0" borderId="64" xfId="0" applyFont="1" applyBorder="1" applyAlignment="1" applyProtection="1">
      <alignment horizontal="left" vertical="top"/>
      <protection/>
    </xf>
    <xf numFmtId="0" fontId="75" fillId="0" borderId="65" xfId="0" applyFont="1" applyBorder="1" applyAlignment="1" applyProtection="1">
      <alignment horizontal="left" vertical="top" wrapText="1"/>
      <protection/>
    </xf>
    <xf numFmtId="0" fontId="75" fillId="35" borderId="66" xfId="0" applyFont="1" applyFill="1" applyBorder="1" applyAlignment="1" applyProtection="1">
      <alignment horizontal="right" vertical="top" wrapText="1"/>
      <protection/>
    </xf>
    <xf numFmtId="176" fontId="75" fillId="35" borderId="66" xfId="0" applyNumberFormat="1" applyFont="1" applyFill="1" applyBorder="1" applyAlignment="1" applyProtection="1">
      <alignment horizontal="right" vertical="top" wrapText="1"/>
      <protection/>
    </xf>
    <xf numFmtId="177" fontId="75" fillId="35" borderId="67" xfId="0" applyNumberFormat="1" applyFont="1" applyFill="1" applyBorder="1" applyAlignment="1" applyProtection="1">
      <alignment horizontal="right" vertical="top" wrapText="1"/>
      <protection/>
    </xf>
    <xf numFmtId="1" fontId="75" fillId="34" borderId="68" xfId="0" applyNumberFormat="1" applyFont="1" applyFill="1" applyBorder="1" applyAlignment="1" applyProtection="1">
      <alignment horizontal="right" vertical="top" wrapText="1"/>
      <protection/>
    </xf>
    <xf numFmtId="176" fontId="75" fillId="34" borderId="69" xfId="0" applyNumberFormat="1" applyFont="1" applyFill="1" applyBorder="1" applyAlignment="1" applyProtection="1">
      <alignment horizontal="right" vertical="top" wrapText="1"/>
      <protection/>
    </xf>
    <xf numFmtId="177" fontId="75" fillId="34" borderId="67" xfId="0" applyNumberFormat="1" applyFont="1" applyFill="1" applyBorder="1" applyAlignment="1" applyProtection="1">
      <alignment horizontal="right" vertical="top" wrapText="1"/>
      <protection/>
    </xf>
    <xf numFmtId="1" fontId="75" fillId="33" borderId="68" xfId="0" applyNumberFormat="1" applyFont="1" applyFill="1" applyBorder="1" applyAlignment="1" applyProtection="1">
      <alignment horizontal="right" vertical="top" wrapText="1"/>
      <protection/>
    </xf>
    <xf numFmtId="176" fontId="75" fillId="33" borderId="69" xfId="0" applyNumberFormat="1" applyFont="1" applyFill="1" applyBorder="1" applyAlignment="1" applyProtection="1">
      <alignment horizontal="right" vertical="top" wrapText="1"/>
      <protection/>
    </xf>
    <xf numFmtId="177" fontId="75" fillId="33" borderId="67" xfId="0" applyNumberFormat="1" applyFont="1" applyFill="1" applyBorder="1" applyAlignment="1" applyProtection="1">
      <alignment horizontal="right" vertical="top" wrapText="1"/>
      <protection/>
    </xf>
    <xf numFmtId="1" fontId="74" fillId="0" borderId="68" xfId="0" applyNumberFormat="1" applyFont="1" applyFill="1" applyBorder="1" applyAlignment="1" applyProtection="1">
      <alignment horizontal="right" vertical="top" wrapText="1"/>
      <protection/>
    </xf>
    <xf numFmtId="177" fontId="74" fillId="0" borderId="69" xfId="0" applyNumberFormat="1" applyFont="1" applyBorder="1" applyAlignment="1" applyProtection="1">
      <alignment horizontal="right" vertical="top" wrapText="1"/>
      <protection/>
    </xf>
    <xf numFmtId="0" fontId="75" fillId="0" borderId="70" xfId="0" applyFont="1" applyBorder="1" applyAlignment="1" applyProtection="1">
      <alignment horizontal="left" vertical="top" wrapText="1"/>
      <protection/>
    </xf>
    <xf numFmtId="0" fontId="16" fillId="0" borderId="0" xfId="0" applyFont="1" applyFill="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wrapText="1"/>
    </xf>
    <xf numFmtId="0" fontId="0" fillId="0" borderId="0" xfId="0" applyFont="1" applyFill="1" applyBorder="1" applyAlignment="1">
      <alignment wrapText="1"/>
    </xf>
    <xf numFmtId="0" fontId="5" fillId="0" borderId="0" xfId="0" applyFont="1" applyFill="1" applyBorder="1" applyAlignment="1">
      <alignment horizontal="left" vertical="top" wrapText="1" indent="1"/>
    </xf>
    <xf numFmtId="0" fontId="4" fillId="0" borderId="0" xfId="0" applyFont="1" applyBorder="1" applyAlignment="1">
      <alignment vertical="top" wrapText="1"/>
    </xf>
    <xf numFmtId="0" fontId="0" fillId="0" borderId="0" xfId="0" applyFont="1" applyBorder="1" applyAlignment="1">
      <alignment wrapText="1"/>
    </xf>
    <xf numFmtId="0" fontId="75" fillId="35" borderId="18" xfId="0" applyFont="1" applyFill="1" applyBorder="1" applyAlignment="1" applyProtection="1">
      <alignment horizontal="left" vertical="top" wrapText="1"/>
      <protection locked="0"/>
    </xf>
    <xf numFmtId="0" fontId="74" fillId="35" borderId="71" xfId="0" applyFont="1" applyFill="1" applyBorder="1" applyAlignment="1" applyProtection="1">
      <alignment horizontal="left" vertical="top" wrapText="1"/>
      <protection/>
    </xf>
    <xf numFmtId="0" fontId="75" fillId="35" borderId="72" xfId="0" applyFont="1" applyFill="1" applyBorder="1" applyAlignment="1" applyProtection="1">
      <alignment horizontal="center" vertical="top" wrapText="1"/>
      <protection/>
    </xf>
    <xf numFmtId="176" fontId="75" fillId="35" borderId="72" xfId="0" applyNumberFormat="1" applyFont="1" applyFill="1" applyBorder="1" applyAlignment="1" applyProtection="1">
      <alignment horizontal="center" vertical="top" wrapText="1"/>
      <protection/>
    </xf>
    <xf numFmtId="1" fontId="75" fillId="35" borderId="72" xfId="0" applyNumberFormat="1" applyFont="1" applyFill="1" applyBorder="1" applyAlignment="1" applyProtection="1">
      <alignment horizontal="center" vertical="top" wrapText="1"/>
      <protection/>
    </xf>
    <xf numFmtId="177" fontId="75" fillId="35" borderId="72" xfId="0" applyNumberFormat="1" applyFont="1" applyFill="1" applyBorder="1" applyAlignment="1" applyProtection="1">
      <alignment horizontal="right" vertical="top" wrapText="1"/>
      <protection/>
    </xf>
    <xf numFmtId="0" fontId="75" fillId="35" borderId="73" xfId="0" applyFont="1" applyFill="1" applyBorder="1" applyAlignment="1" applyProtection="1">
      <alignment horizontal="left" vertical="top" wrapText="1"/>
      <protection/>
    </xf>
    <xf numFmtId="176" fontId="75" fillId="35" borderId="72" xfId="0" applyNumberFormat="1" applyFont="1" applyFill="1" applyBorder="1" applyAlignment="1" applyProtection="1">
      <alignment horizontal="right" vertical="top" wrapText="1"/>
      <protection/>
    </xf>
    <xf numFmtId="0" fontId="74" fillId="0" borderId="71" xfId="0" applyFont="1" applyBorder="1" applyAlignment="1" applyProtection="1">
      <alignment vertical="top" wrapText="1"/>
      <protection/>
    </xf>
    <xf numFmtId="0" fontId="75" fillId="0" borderId="74" xfId="0" applyFont="1" applyBorder="1" applyAlignment="1" applyProtection="1">
      <alignment vertical="top" wrapText="1"/>
      <protection/>
    </xf>
    <xf numFmtId="177" fontId="75" fillId="34" borderId="75" xfId="0" applyNumberFormat="1" applyFont="1" applyFill="1" applyBorder="1" applyAlignment="1" applyProtection="1">
      <alignment horizontal="right" vertical="top" wrapText="1"/>
      <protection/>
    </xf>
    <xf numFmtId="177" fontId="75" fillId="33" borderId="76" xfId="0" applyNumberFormat="1" applyFont="1" applyFill="1" applyBorder="1" applyAlignment="1" applyProtection="1">
      <alignment horizontal="right" vertical="top" wrapText="1"/>
      <protection/>
    </xf>
    <xf numFmtId="177" fontId="74" fillId="0" borderId="73" xfId="0" applyNumberFormat="1" applyFont="1" applyBorder="1" applyAlignment="1" applyProtection="1">
      <alignment horizontal="right" vertical="top" wrapText="1"/>
      <protection/>
    </xf>
    <xf numFmtId="0" fontId="75" fillId="35" borderId="71" xfId="0" applyFont="1" applyFill="1" applyBorder="1" applyAlignment="1" applyProtection="1">
      <alignment vertical="top" wrapText="1"/>
      <protection/>
    </xf>
    <xf numFmtId="1" fontId="75" fillId="35" borderId="72" xfId="0" applyNumberFormat="1" applyFont="1" applyFill="1" applyBorder="1" applyAlignment="1" applyProtection="1">
      <alignment vertical="top" wrapText="1"/>
      <protection/>
    </xf>
    <xf numFmtId="1" fontId="75" fillId="35" borderId="72" xfId="0" applyNumberFormat="1" applyFont="1" applyFill="1" applyBorder="1" applyAlignment="1" applyProtection="1">
      <alignment horizontal="left" vertical="top" wrapText="1"/>
      <protection/>
    </xf>
    <xf numFmtId="0" fontId="75" fillId="0" borderId="71" xfId="0" applyFont="1" applyBorder="1" applyAlignment="1" applyProtection="1">
      <alignment horizontal="left" vertical="top" wrapText="1"/>
      <protection/>
    </xf>
    <xf numFmtId="1" fontId="75" fillId="0" borderId="72" xfId="0" applyNumberFormat="1" applyFont="1" applyBorder="1" applyAlignment="1" applyProtection="1">
      <alignment horizontal="center" vertical="top" wrapText="1"/>
      <protection/>
    </xf>
    <xf numFmtId="1" fontId="75" fillId="0" borderId="72" xfId="0" applyNumberFormat="1" applyFont="1" applyBorder="1" applyAlignment="1" applyProtection="1">
      <alignment horizontal="left" vertical="top" wrapText="1"/>
      <protection/>
    </xf>
    <xf numFmtId="177" fontId="75" fillId="35" borderId="76" xfId="0" applyNumberFormat="1" applyFont="1" applyFill="1" applyBorder="1" applyAlignment="1" applyProtection="1">
      <alignment horizontal="right" vertical="top" wrapText="1"/>
      <protection/>
    </xf>
    <xf numFmtId="177" fontId="75" fillId="34" borderId="76" xfId="0" applyNumberFormat="1" applyFont="1" applyFill="1" applyBorder="1" applyAlignment="1" applyProtection="1">
      <alignment horizontal="right" vertical="top" wrapText="1"/>
      <protection/>
    </xf>
    <xf numFmtId="0" fontId="0" fillId="0" borderId="0" xfId="0" applyFont="1" applyBorder="1" applyAlignment="1" applyProtection="1">
      <alignment wrapText="1"/>
      <protection/>
    </xf>
    <xf numFmtId="0" fontId="4" fillId="0" borderId="0" xfId="0"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center" vertical="top" wrapText="1"/>
      <protection/>
    </xf>
    <xf numFmtId="0" fontId="0" fillId="0" borderId="0" xfId="0" applyFont="1" applyFill="1" applyBorder="1" applyAlignment="1" applyProtection="1">
      <alignment wrapText="1"/>
      <protection/>
    </xf>
    <xf numFmtId="0" fontId="5" fillId="0" borderId="0" xfId="0" applyFont="1" applyFill="1" applyBorder="1" applyAlignment="1">
      <alignment horizontal="center" wrapText="1"/>
    </xf>
    <xf numFmtId="9" fontId="76" fillId="0" borderId="0" xfId="0" applyNumberFormat="1" applyFont="1" applyFill="1" applyBorder="1" applyAlignment="1">
      <alignment horizontal="center" wrapText="1"/>
    </xf>
    <xf numFmtId="177" fontId="76"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77" fontId="7" fillId="0" borderId="0" xfId="0" applyNumberFormat="1" applyFont="1" applyFill="1" applyBorder="1" applyAlignment="1">
      <alignment horizontal="center" wrapText="1"/>
    </xf>
    <xf numFmtId="0" fontId="5"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protection/>
    </xf>
    <xf numFmtId="0" fontId="5" fillId="0" borderId="0" xfId="0" applyFont="1" applyFill="1" applyBorder="1" applyAlignment="1" applyProtection="1">
      <alignment horizontal="left" vertical="top" wrapText="1" indent="1"/>
      <protection/>
    </xf>
    <xf numFmtId="0" fontId="0" fillId="0" borderId="0" xfId="0" applyFont="1" applyFill="1" applyBorder="1" applyAlignment="1">
      <alignment vertical="top" wrapText="1"/>
    </xf>
    <xf numFmtId="0" fontId="5" fillId="0" borderId="26" xfId="0" applyFont="1" applyBorder="1" applyAlignment="1" applyProtection="1">
      <alignment horizontal="right" wrapText="1"/>
      <protection/>
    </xf>
    <xf numFmtId="176" fontId="0" fillId="0" borderId="0" xfId="0" applyNumberFormat="1" applyFont="1" applyFill="1" applyBorder="1" applyAlignment="1" applyProtection="1">
      <alignment horizontal="center" vertical="top" wrapText="1"/>
      <protection/>
    </xf>
    <xf numFmtId="177" fontId="7" fillId="0" borderId="0" xfId="0" applyNumberFormat="1" applyFont="1" applyFill="1" applyBorder="1" applyAlignment="1" applyProtection="1">
      <alignment horizontal="center" vertical="top" wrapText="1"/>
      <protection/>
    </xf>
    <xf numFmtId="177" fontId="5" fillId="0" borderId="0" xfId="0" applyNumberFormat="1" applyFont="1" applyFill="1" applyBorder="1" applyAlignment="1" applyProtection="1">
      <alignment horizontal="center" wrapText="1"/>
      <protection/>
    </xf>
    <xf numFmtId="9" fontId="73" fillId="0" borderId="40" xfId="57" applyNumberFormat="1" applyFont="1" applyBorder="1" applyAlignment="1" applyProtection="1">
      <alignment horizontal="left" wrapText="1"/>
      <protection/>
    </xf>
    <xf numFmtId="49" fontId="5" fillId="0" borderId="77" xfId="57" applyNumberFormat="1" applyFont="1" applyBorder="1" applyAlignment="1">
      <alignment horizontal="right" vertical="top" wrapText="1"/>
      <protection/>
    </xf>
    <xf numFmtId="0" fontId="5" fillId="13" borderId="56" xfId="57" applyFont="1" applyFill="1" applyBorder="1" applyAlignment="1">
      <alignment horizontal="center" wrapText="1"/>
      <protection/>
    </xf>
    <xf numFmtId="0" fontId="7" fillId="13" borderId="56" xfId="57" applyFont="1" applyFill="1" applyBorder="1" applyAlignment="1">
      <alignment wrapText="1"/>
      <protection/>
    </xf>
    <xf numFmtId="6" fontId="7" fillId="0" borderId="78" xfId="57" applyNumberFormat="1" applyFont="1" applyBorder="1" applyAlignment="1" applyProtection="1">
      <alignment horizontal="center" wrapText="1"/>
      <protection/>
    </xf>
    <xf numFmtId="6" fontId="7" fillId="0" borderId="56" xfId="57" applyNumberFormat="1" applyFont="1" applyBorder="1" applyAlignment="1" applyProtection="1">
      <alignment horizontal="center" wrapText="1"/>
      <protection/>
    </xf>
    <xf numFmtId="177" fontId="76" fillId="13" borderId="79" xfId="57" applyNumberFormat="1" applyFont="1" applyFill="1" applyBorder="1" applyAlignment="1">
      <alignment horizontal="center" wrapText="1"/>
      <protection/>
    </xf>
    <xf numFmtId="177" fontId="7" fillId="13" borderId="80" xfId="57" applyNumberFormat="1" applyFont="1" applyFill="1" applyBorder="1" applyAlignment="1">
      <alignment horizontal="center" wrapText="1"/>
      <protection/>
    </xf>
    <xf numFmtId="6" fontId="7" fillId="0" borderId="80" xfId="57" applyNumberFormat="1" applyFont="1" applyBorder="1" applyAlignment="1" applyProtection="1">
      <alignment horizontal="left" wrapText="1"/>
      <protection/>
    </xf>
    <xf numFmtId="0" fontId="5" fillId="37" borderId="78" xfId="57" applyFont="1" applyFill="1" applyBorder="1" applyAlignment="1">
      <alignment horizontal="center" wrapText="1"/>
      <protection/>
    </xf>
    <xf numFmtId="0" fontId="5" fillId="37" borderId="81" xfId="57" applyFont="1" applyFill="1" applyBorder="1" applyAlignment="1">
      <alignment horizontal="center" wrapText="1"/>
      <protection/>
    </xf>
    <xf numFmtId="177" fontId="76" fillId="37" borderId="82" xfId="57" applyNumberFormat="1" applyFont="1" applyFill="1" applyBorder="1" applyAlignment="1">
      <alignment horizontal="center" wrapText="1"/>
      <protection/>
    </xf>
    <xf numFmtId="9" fontId="76" fillId="37" borderId="47" xfId="57" applyNumberFormat="1" applyFont="1" applyFill="1" applyBorder="1" applyAlignment="1">
      <alignment horizontal="center" wrapText="1"/>
      <protection/>
    </xf>
    <xf numFmtId="177" fontId="76" fillId="37" borderId="47" xfId="57" applyNumberFormat="1" applyFont="1" applyFill="1" applyBorder="1" applyAlignment="1">
      <alignment horizontal="center" wrapText="1"/>
      <protection/>
    </xf>
    <xf numFmtId="177" fontId="7" fillId="37" borderId="80" xfId="57" applyNumberFormat="1" applyFont="1" applyFill="1" applyBorder="1" applyAlignment="1">
      <alignment horizontal="center" wrapText="1"/>
      <protection/>
    </xf>
    <xf numFmtId="177" fontId="0" fillId="37" borderId="81" xfId="57" applyNumberFormat="1" applyFont="1" applyFill="1" applyBorder="1" applyAlignment="1">
      <alignment horizontal="center" vertical="top" wrapText="1"/>
      <protection/>
    </xf>
    <xf numFmtId="177" fontId="0" fillId="37" borderId="77" xfId="57" applyNumberFormat="1" applyFont="1" applyFill="1" applyBorder="1" applyAlignment="1">
      <alignment horizontal="center" vertical="top" wrapText="1"/>
      <protection/>
    </xf>
    <xf numFmtId="0" fontId="5" fillId="38" borderId="47" xfId="57" applyFont="1" applyFill="1" applyBorder="1" applyAlignment="1">
      <alignment horizontal="center" wrapText="1"/>
      <protection/>
    </xf>
    <xf numFmtId="0" fontId="5" fillId="38" borderId="81" xfId="57" applyFont="1" applyFill="1" applyBorder="1" applyAlignment="1">
      <alignment horizontal="center" wrapText="1"/>
      <protection/>
    </xf>
    <xf numFmtId="177" fontId="76" fillId="38" borderId="82" xfId="57" applyNumberFormat="1" applyFont="1" applyFill="1" applyBorder="1" applyAlignment="1">
      <alignment horizontal="center" wrapText="1"/>
      <protection/>
    </xf>
    <xf numFmtId="9" fontId="76" fillId="38" borderId="82" xfId="57" applyNumberFormat="1" applyFont="1" applyFill="1" applyBorder="1" applyAlignment="1">
      <alignment horizontal="center" wrapText="1"/>
      <protection/>
    </xf>
    <xf numFmtId="177" fontId="7" fillId="38" borderId="81" xfId="57" applyNumberFormat="1" applyFont="1" applyFill="1" applyBorder="1" applyAlignment="1">
      <alignment horizontal="center" wrapText="1"/>
      <protection/>
    </xf>
    <xf numFmtId="177" fontId="0" fillId="38" borderId="78" xfId="57" applyNumberFormat="1" applyFont="1" applyFill="1" applyBorder="1" applyAlignment="1">
      <alignment horizontal="center" vertical="top" wrapText="1"/>
      <protection/>
    </xf>
    <xf numFmtId="177" fontId="0" fillId="38" borderId="81" xfId="57" applyNumberFormat="1" applyFont="1" applyFill="1" applyBorder="1" applyAlignment="1">
      <alignment horizontal="center" vertical="top" wrapText="1"/>
      <protection/>
    </xf>
    <xf numFmtId="49" fontId="5" fillId="39" borderId="78" xfId="57" applyNumberFormat="1" applyFont="1" applyFill="1" applyBorder="1" applyAlignment="1" applyProtection="1">
      <alignment horizontal="center" vertical="top" wrapText="1"/>
      <protection/>
    </xf>
    <xf numFmtId="49" fontId="5" fillId="39" borderId="0" xfId="57" applyNumberFormat="1" applyFont="1" applyFill="1" applyBorder="1" applyAlignment="1" applyProtection="1">
      <alignment horizontal="center" wrapText="1"/>
      <protection/>
    </xf>
    <xf numFmtId="49" fontId="5" fillId="39" borderId="78" xfId="57" applyNumberFormat="1" applyFont="1" applyFill="1" applyBorder="1" applyAlignment="1" applyProtection="1">
      <alignment horizontal="center" wrapText="1"/>
      <protection/>
    </xf>
    <xf numFmtId="6" fontId="76" fillId="39" borderId="83" xfId="57" applyNumberFormat="1" applyFont="1" applyFill="1" applyBorder="1" applyAlignment="1" applyProtection="1">
      <alignment horizontal="center" wrapText="1"/>
      <protection/>
    </xf>
    <xf numFmtId="9" fontId="76" fillId="39" borderId="82" xfId="57" applyNumberFormat="1" applyFont="1" applyFill="1" applyBorder="1" applyAlignment="1" applyProtection="1">
      <alignment horizontal="center" wrapText="1"/>
      <protection/>
    </xf>
    <xf numFmtId="177" fontId="76" fillId="39" borderId="82" xfId="57" applyNumberFormat="1" applyFont="1" applyFill="1" applyBorder="1" applyAlignment="1" applyProtection="1">
      <alignment horizontal="center" wrapText="1"/>
      <protection/>
    </xf>
    <xf numFmtId="177" fontId="7" fillId="39" borderId="78" xfId="57" applyNumberFormat="1" applyFont="1" applyFill="1" applyBorder="1" applyAlignment="1" applyProtection="1">
      <alignment horizontal="center" wrapText="1"/>
      <protection/>
    </xf>
    <xf numFmtId="177" fontId="0" fillId="39" borderId="78" xfId="57" applyNumberFormat="1" applyFont="1" applyFill="1" applyBorder="1" applyAlignment="1">
      <alignment horizontal="center" vertical="top" wrapText="1"/>
      <protection/>
    </xf>
    <xf numFmtId="0" fontId="7" fillId="40" borderId="0" xfId="0" applyFont="1" applyFill="1" applyAlignment="1">
      <alignment wrapText="1"/>
    </xf>
    <xf numFmtId="49" fontId="5" fillId="0" borderId="84" xfId="57" applyNumberFormat="1" applyFont="1" applyFill="1" applyBorder="1" applyAlignment="1" applyProtection="1">
      <alignment horizontal="center" vertical="top" wrapText="1"/>
      <protection/>
    </xf>
    <xf numFmtId="3" fontId="7" fillId="39" borderId="80" xfId="57" applyNumberFormat="1" applyFont="1" applyFill="1" applyBorder="1" applyAlignment="1" applyProtection="1">
      <alignment horizontal="center" wrapText="1"/>
      <protection/>
    </xf>
    <xf numFmtId="3" fontId="7" fillId="39" borderId="78" xfId="57" applyNumberFormat="1" applyFont="1" applyFill="1" applyBorder="1" applyAlignment="1" applyProtection="1">
      <alignment horizontal="center" wrapText="1"/>
      <protection/>
    </xf>
    <xf numFmtId="3" fontId="7" fillId="39" borderId="56" xfId="57" applyNumberFormat="1" applyFont="1" applyFill="1" applyBorder="1" applyAlignment="1" applyProtection="1">
      <alignment horizontal="center" wrapText="1"/>
      <protection/>
    </xf>
    <xf numFmtId="3" fontId="7" fillId="38" borderId="78" xfId="57" applyNumberFormat="1" applyFont="1" applyFill="1" applyBorder="1" applyAlignment="1">
      <alignment horizontal="center" wrapText="1"/>
      <protection/>
    </xf>
    <xf numFmtId="3" fontId="7" fillId="38" borderId="56" xfId="57" applyNumberFormat="1" applyFont="1" applyFill="1" applyBorder="1" applyAlignment="1">
      <alignment horizontal="center" wrapText="1"/>
      <protection/>
    </xf>
    <xf numFmtId="3" fontId="7" fillId="37" borderId="78" xfId="57" applyNumberFormat="1" applyFont="1" applyFill="1" applyBorder="1" applyAlignment="1">
      <alignment horizontal="center" wrapText="1"/>
      <protection/>
    </xf>
    <xf numFmtId="3" fontId="7" fillId="37" borderId="56" xfId="57" applyNumberFormat="1" applyFont="1" applyFill="1" applyBorder="1" applyAlignment="1">
      <alignment horizontal="center" wrapText="1"/>
      <protection/>
    </xf>
    <xf numFmtId="9" fontId="0" fillId="39" borderId="81" xfId="57" applyNumberFormat="1" applyFont="1" applyFill="1" applyBorder="1" applyAlignment="1">
      <alignment horizontal="center" vertical="top" wrapText="1"/>
      <protection/>
    </xf>
    <xf numFmtId="9" fontId="0" fillId="38" borderId="77" xfId="57" applyNumberFormat="1" applyFont="1" applyFill="1" applyBorder="1" applyAlignment="1">
      <alignment horizontal="center" vertical="top" wrapText="1"/>
      <protection/>
    </xf>
    <xf numFmtId="9" fontId="0" fillId="37" borderId="78" xfId="57" applyNumberFormat="1" applyFont="1" applyFill="1" applyBorder="1" applyAlignment="1">
      <alignment horizontal="center" vertical="top" wrapText="1"/>
      <protection/>
    </xf>
    <xf numFmtId="177" fontId="0" fillId="39" borderId="81" xfId="57" applyNumberFormat="1" applyFont="1" applyFill="1" applyBorder="1" applyAlignment="1">
      <alignment horizontal="center" vertical="top" wrapText="1"/>
      <protection/>
    </xf>
    <xf numFmtId="10" fontId="7" fillId="39" borderId="78" xfId="57" applyNumberFormat="1" applyFont="1" applyFill="1" applyBorder="1" applyAlignment="1" applyProtection="1">
      <alignment horizontal="center" wrapText="1"/>
      <protection/>
    </xf>
    <xf numFmtId="10" fontId="7" fillId="39" borderId="56" xfId="57" applyNumberFormat="1" applyFont="1" applyFill="1" applyBorder="1" applyAlignment="1" applyProtection="1">
      <alignment horizontal="center" wrapText="1"/>
      <protection/>
    </xf>
    <xf numFmtId="10" fontId="7" fillId="38" borderId="78" xfId="57" applyNumberFormat="1" applyFont="1" applyFill="1" applyBorder="1" applyAlignment="1">
      <alignment horizontal="center" wrapText="1"/>
      <protection/>
    </xf>
    <xf numFmtId="10" fontId="7" fillId="38" borderId="56" xfId="57" applyNumberFormat="1" applyFont="1" applyFill="1" applyBorder="1" applyAlignment="1">
      <alignment horizontal="center" wrapText="1"/>
      <protection/>
    </xf>
    <xf numFmtId="10" fontId="7" fillId="37" borderId="80" xfId="57" applyNumberFormat="1" applyFont="1" applyFill="1" applyBorder="1" applyAlignment="1">
      <alignment horizontal="center" wrapText="1"/>
      <protection/>
    </xf>
    <xf numFmtId="10" fontId="7" fillId="37" borderId="78" xfId="57" applyNumberFormat="1" applyFont="1" applyFill="1" applyBorder="1" applyAlignment="1">
      <alignment horizontal="center" wrapText="1"/>
      <protection/>
    </xf>
    <xf numFmtId="10" fontId="7" fillId="37" borderId="56" xfId="57" applyNumberFormat="1" applyFont="1" applyFill="1" applyBorder="1" applyAlignment="1">
      <alignment horizontal="center" wrapText="1"/>
      <protection/>
    </xf>
    <xf numFmtId="177" fontId="0" fillId="35" borderId="30" xfId="0" applyNumberFormat="1" applyFont="1" applyFill="1" applyBorder="1" applyAlignment="1" applyProtection="1">
      <alignment horizontal="right" vertical="top" wrapText="1"/>
      <protection/>
    </xf>
    <xf numFmtId="177" fontId="0" fillId="0" borderId="14" xfId="0" applyNumberFormat="1" applyFont="1" applyFill="1" applyBorder="1" applyAlignment="1" applyProtection="1">
      <alignment horizontal="right" vertical="top" wrapText="1"/>
      <protection/>
    </xf>
    <xf numFmtId="177" fontId="0" fillId="0" borderId="30" xfId="0" applyNumberFormat="1" applyFont="1" applyFill="1" applyBorder="1" applyAlignment="1" applyProtection="1">
      <alignment horizontal="right" vertical="top" wrapText="1"/>
      <protection/>
    </xf>
    <xf numFmtId="177" fontId="4" fillId="0" borderId="30" xfId="0" applyNumberFormat="1" applyFont="1" applyFill="1" applyBorder="1" applyAlignment="1" applyProtection="1">
      <alignment horizontal="right" vertical="top" wrapText="1"/>
      <protection/>
    </xf>
    <xf numFmtId="177" fontId="0" fillId="34" borderId="30" xfId="0" applyNumberFormat="1" applyFont="1" applyFill="1" applyBorder="1" applyAlignment="1" applyProtection="1">
      <alignment horizontal="right" vertical="top" wrapText="1"/>
      <protection/>
    </xf>
    <xf numFmtId="177" fontId="0" fillId="33" borderId="30" xfId="0" applyNumberFormat="1" applyFont="1" applyFill="1" applyBorder="1" applyAlignment="1" applyProtection="1">
      <alignment horizontal="right" vertical="top" wrapText="1"/>
      <protection/>
    </xf>
    <xf numFmtId="49" fontId="4" fillId="0" borderId="0" xfId="0" applyNumberFormat="1" applyFont="1" applyAlignment="1">
      <alignment horizontal="left"/>
    </xf>
    <xf numFmtId="49" fontId="4" fillId="0" borderId="0" xfId="0" applyNumberFormat="1" applyFont="1" applyAlignment="1">
      <alignment horizontal="right" vertical="top" wrapText="1"/>
    </xf>
    <xf numFmtId="0" fontId="5" fillId="32" borderId="85" xfId="0" applyNumberFormat="1" applyFont="1" applyFill="1" applyBorder="1" applyAlignment="1" applyProtection="1">
      <alignment horizontal="left" vertical="center" wrapText="1"/>
      <protection locked="0"/>
    </xf>
    <xf numFmtId="0" fontId="5" fillId="32" borderId="86" xfId="0" applyNumberFormat="1" applyFont="1" applyFill="1" applyBorder="1" applyAlignment="1" applyProtection="1">
      <alignment horizontal="left" vertical="center" wrapText="1"/>
      <protection locked="0"/>
    </xf>
    <xf numFmtId="49" fontId="7" fillId="0" borderId="16" xfId="0" applyNumberFormat="1" applyFont="1" applyBorder="1" applyAlignment="1" applyProtection="1">
      <alignment horizontal="left" vertical="top" wrapText="1"/>
      <protection/>
    </xf>
    <xf numFmtId="49" fontId="5" fillId="35" borderId="17" xfId="0" applyNumberFormat="1" applyFont="1" applyFill="1" applyBorder="1" applyAlignment="1" applyProtection="1">
      <alignment horizontal="center" vertical="top" wrapText="1"/>
      <protection/>
    </xf>
    <xf numFmtId="49" fontId="5" fillId="34" borderId="17" xfId="0" applyNumberFormat="1" applyFont="1" applyFill="1" applyBorder="1" applyAlignment="1" applyProtection="1">
      <alignment horizontal="center" vertical="top" wrapText="1"/>
      <protection/>
    </xf>
    <xf numFmtId="49" fontId="5" fillId="33" borderId="12" xfId="0" applyNumberFormat="1" applyFont="1" applyFill="1" applyBorder="1" applyAlignment="1" applyProtection="1">
      <alignment horizontal="center" vertical="top" wrapText="1"/>
      <protection/>
    </xf>
    <xf numFmtId="49" fontId="5" fillId="0" borderId="87" xfId="0" applyNumberFormat="1" applyFont="1" applyBorder="1" applyAlignment="1" applyProtection="1">
      <alignment horizontal="center" vertical="top" wrapText="1"/>
      <protection/>
    </xf>
    <xf numFmtId="0" fontId="5" fillId="0" borderId="49" xfId="0" applyFont="1" applyBorder="1" applyAlignment="1" applyProtection="1">
      <alignment horizontal="right" wrapText="1"/>
      <protection/>
    </xf>
    <xf numFmtId="0" fontId="7" fillId="40" borderId="0" xfId="0" applyFont="1" applyFill="1" applyAlignment="1" applyProtection="1">
      <alignment wrapText="1"/>
      <protection/>
    </xf>
    <xf numFmtId="178" fontId="5" fillId="40" borderId="88" xfId="61" applyNumberFormat="1" applyFont="1" applyFill="1" applyBorder="1" applyAlignment="1" applyProtection="1">
      <alignment horizontal="center" vertical="top" wrapText="1"/>
      <protection/>
    </xf>
    <xf numFmtId="0" fontId="7" fillId="0" borderId="49" xfId="0" applyFont="1" applyBorder="1" applyAlignment="1" applyProtection="1">
      <alignment horizontal="right" wrapText="1"/>
      <protection/>
    </xf>
    <xf numFmtId="178" fontId="7" fillId="35" borderId="14" xfId="0" applyNumberFormat="1" applyFont="1" applyFill="1" applyBorder="1" applyAlignment="1" applyProtection="1">
      <alignment horizontal="center" wrapText="1"/>
      <protection locked="0"/>
    </xf>
    <xf numFmtId="178" fontId="7" fillId="34" borderId="14" xfId="0" applyNumberFormat="1" applyFont="1" applyFill="1" applyBorder="1" applyAlignment="1" applyProtection="1">
      <alignment horizontal="center" wrapText="1"/>
      <protection locked="0"/>
    </xf>
    <xf numFmtId="178" fontId="7" fillId="33" borderId="37" xfId="0" applyNumberFormat="1" applyFont="1" applyFill="1" applyBorder="1" applyAlignment="1" applyProtection="1">
      <alignment horizontal="center" wrapText="1"/>
      <protection locked="0"/>
    </xf>
    <xf numFmtId="178" fontId="5" fillId="40" borderId="88" xfId="61" applyNumberFormat="1" applyFont="1" applyFill="1" applyBorder="1" applyAlignment="1" applyProtection="1">
      <alignment horizontal="center" wrapText="1"/>
      <protection/>
    </xf>
    <xf numFmtId="177" fontId="5" fillId="40" borderId="88" xfId="44" applyNumberFormat="1" applyFont="1" applyFill="1" applyBorder="1" applyAlignment="1" applyProtection="1">
      <alignment horizontal="center" wrapText="1"/>
      <protection/>
    </xf>
    <xf numFmtId="0" fontId="7" fillId="0" borderId="54" xfId="0" applyFont="1" applyBorder="1" applyAlignment="1" applyProtection="1">
      <alignment horizontal="right" wrapText="1"/>
      <protection/>
    </xf>
    <xf numFmtId="178" fontId="7" fillId="35" borderId="30" xfId="0" applyNumberFormat="1" applyFont="1" applyFill="1" applyBorder="1" applyAlignment="1" applyProtection="1">
      <alignment horizontal="center" wrapText="1"/>
      <protection locked="0"/>
    </xf>
    <xf numFmtId="178" fontId="7" fillId="34" borderId="30" xfId="0" applyNumberFormat="1" applyFont="1" applyFill="1" applyBorder="1" applyAlignment="1" applyProtection="1">
      <alignment horizontal="center" wrapText="1"/>
      <protection locked="0"/>
    </xf>
    <xf numFmtId="178" fontId="7" fillId="33" borderId="55" xfId="0" applyNumberFormat="1" applyFont="1" applyFill="1" applyBorder="1" applyAlignment="1" applyProtection="1">
      <alignment horizontal="center" wrapText="1"/>
      <protection locked="0"/>
    </xf>
    <xf numFmtId="177" fontId="5" fillId="40" borderId="89" xfId="44" applyNumberFormat="1" applyFont="1" applyFill="1" applyBorder="1" applyAlignment="1" applyProtection="1">
      <alignment horizontal="center" wrapText="1"/>
      <protection/>
    </xf>
    <xf numFmtId="0" fontId="5" fillId="0" borderId="51" xfId="0" applyFont="1" applyBorder="1" applyAlignment="1" applyProtection="1">
      <alignment horizontal="right" wrapText="1"/>
      <protection/>
    </xf>
    <xf numFmtId="44" fontId="7" fillId="41" borderId="38" xfId="44" applyFont="1" applyFill="1" applyBorder="1" applyAlignment="1" applyProtection="1">
      <alignment horizontal="center" wrapText="1"/>
      <protection locked="0"/>
    </xf>
    <xf numFmtId="44" fontId="7" fillId="41" borderId="40" xfId="44" applyFont="1" applyFill="1" applyBorder="1" applyAlignment="1" applyProtection="1">
      <alignment horizontal="center" wrapText="1"/>
      <protection locked="0"/>
    </xf>
    <xf numFmtId="177" fontId="5" fillId="41" borderId="90" xfId="44" applyNumberFormat="1" applyFont="1" applyFill="1" applyBorder="1" applyAlignment="1" applyProtection="1">
      <alignment horizontal="center" wrapText="1"/>
      <protection/>
    </xf>
    <xf numFmtId="177" fontId="7" fillId="35" borderId="28" xfId="44" applyNumberFormat="1" applyFont="1" applyFill="1" applyBorder="1" applyAlignment="1" applyProtection="1">
      <alignment horizontal="center" wrapText="1"/>
      <protection locked="0"/>
    </xf>
    <xf numFmtId="177" fontId="7" fillId="34" borderId="28" xfId="44" applyNumberFormat="1" applyFont="1" applyFill="1" applyBorder="1" applyAlignment="1" applyProtection="1">
      <alignment horizontal="center" wrapText="1"/>
      <protection locked="0"/>
    </xf>
    <xf numFmtId="177" fontId="7" fillId="33" borderId="37" xfId="44" applyNumberFormat="1" applyFont="1" applyFill="1" applyBorder="1" applyAlignment="1" applyProtection="1">
      <alignment horizontal="center" wrapText="1"/>
      <protection locked="0"/>
    </xf>
    <xf numFmtId="177" fontId="5" fillId="0" borderId="88" xfId="44" applyNumberFormat="1" applyFont="1" applyBorder="1" applyAlignment="1" applyProtection="1">
      <alignment horizontal="center" wrapText="1"/>
      <protection/>
    </xf>
    <xf numFmtId="177" fontId="5" fillId="0" borderId="30" xfId="44" applyNumberFormat="1" applyFont="1" applyFill="1" applyBorder="1" applyAlignment="1" applyProtection="1">
      <alignment horizontal="center" wrapText="1"/>
      <protection locked="0"/>
    </xf>
    <xf numFmtId="177" fontId="5" fillId="0" borderId="89" xfId="44" applyNumberFormat="1" applyFont="1" applyBorder="1" applyAlignment="1" applyProtection="1">
      <alignment horizontal="center" wrapText="1"/>
      <protection/>
    </xf>
    <xf numFmtId="0" fontId="5" fillId="0" borderId="0"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49" fontId="5" fillId="0" borderId="77" xfId="0" applyNumberFormat="1" applyFont="1" applyFill="1" applyBorder="1" applyAlignment="1" applyProtection="1">
      <alignment horizontal="center" vertical="top" wrapText="1"/>
      <protection/>
    </xf>
    <xf numFmtId="0" fontId="5" fillId="0" borderId="77" xfId="0" applyFont="1" applyFill="1" applyBorder="1" applyAlignment="1">
      <alignment horizontal="center" wrapText="1"/>
    </xf>
    <xf numFmtId="49" fontId="37" fillId="0" borderId="0" xfId="0" applyNumberFormat="1" applyFont="1" applyAlignment="1">
      <alignment horizontal="right" wrapText="1"/>
    </xf>
    <xf numFmtId="49" fontId="10" fillId="0" borderId="0" xfId="0" applyNumberFormat="1" applyFont="1" applyAlignment="1">
      <alignment horizontal="center" vertical="center" wrapText="1"/>
    </xf>
    <xf numFmtId="0" fontId="7" fillId="0" borderId="42" xfId="0" applyFont="1" applyBorder="1" applyAlignment="1" applyProtection="1">
      <alignment horizontal="left" wrapText="1" indent="1"/>
      <protection locked="0"/>
    </xf>
    <xf numFmtId="0" fontId="5" fillId="0" borderId="0" xfId="0" applyFont="1" applyBorder="1" applyAlignment="1">
      <alignment horizontal="right" wrapText="1"/>
    </xf>
    <xf numFmtId="0" fontId="5" fillId="0" borderId="0" xfId="0" applyFont="1" applyBorder="1" applyAlignment="1" applyProtection="1">
      <alignment horizontal="center" vertical="top" wrapText="1"/>
      <protection/>
    </xf>
    <xf numFmtId="0" fontId="5" fillId="0" borderId="77" xfId="0" applyFont="1" applyBorder="1" applyAlignment="1" applyProtection="1">
      <alignment vertical="top" wrapText="1"/>
      <protection/>
    </xf>
    <xf numFmtId="0" fontId="0" fillId="0" borderId="91" xfId="0" applyFont="1" applyBorder="1" applyAlignment="1" applyProtection="1">
      <alignment vertical="top" wrapText="1"/>
      <protection locked="0"/>
    </xf>
    <xf numFmtId="0" fontId="0" fillId="0" borderId="85" xfId="0" applyFont="1" applyBorder="1" applyAlignment="1" applyProtection="1">
      <alignment vertical="top" wrapText="1"/>
      <protection locked="0"/>
    </xf>
    <xf numFmtId="0" fontId="0" fillId="0" borderId="86" xfId="0" applyFont="1" applyBorder="1" applyAlignment="1" applyProtection="1">
      <alignment vertical="top" wrapText="1"/>
      <protection locked="0"/>
    </xf>
    <xf numFmtId="0" fontId="0" fillId="0" borderId="47"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48" xfId="0" applyFont="1" applyBorder="1" applyAlignment="1" applyProtection="1">
      <alignment vertical="top" wrapText="1"/>
      <protection locked="0"/>
    </xf>
    <xf numFmtId="0" fontId="0" fillId="0" borderId="81" xfId="0" applyFont="1" applyBorder="1" applyAlignment="1" applyProtection="1">
      <alignment vertical="top" wrapText="1"/>
      <protection locked="0"/>
    </xf>
    <xf numFmtId="0" fontId="0" fillId="0" borderId="77" xfId="0" applyFont="1" applyBorder="1" applyAlignment="1" applyProtection="1">
      <alignment vertical="top" wrapText="1"/>
      <protection locked="0"/>
    </xf>
    <xf numFmtId="0" fontId="0" fillId="0" borderId="92" xfId="0" applyFont="1" applyBorder="1" applyAlignment="1" applyProtection="1">
      <alignment vertical="top" wrapText="1"/>
      <protection locked="0"/>
    </xf>
    <xf numFmtId="0" fontId="7" fillId="0" borderId="41" xfId="0" applyFont="1" applyBorder="1" applyAlignment="1" applyProtection="1">
      <alignment horizontal="left" wrapText="1" indent="1"/>
      <protection locked="0"/>
    </xf>
    <xf numFmtId="0" fontId="34" fillId="42" borderId="93" xfId="0" applyNumberFormat="1" applyFont="1" applyFill="1" applyBorder="1" applyAlignment="1" applyProtection="1">
      <alignment horizontal="center" vertical="top" wrapText="1"/>
      <protection/>
    </xf>
    <xf numFmtId="0" fontId="31" fillId="42" borderId="57" xfId="0" applyNumberFormat="1" applyFont="1" applyFill="1" applyBorder="1" applyAlignment="1" applyProtection="1">
      <alignment horizontal="center" vertical="top" wrapText="1"/>
      <protection/>
    </xf>
    <xf numFmtId="0" fontId="31" fillId="42" borderId="58" xfId="0" applyNumberFormat="1" applyFont="1" applyFill="1" applyBorder="1" applyAlignment="1" applyProtection="1">
      <alignment horizontal="center" vertical="top" wrapText="1"/>
      <protection/>
    </xf>
    <xf numFmtId="0" fontId="31" fillId="42" borderId="93" xfId="0" applyNumberFormat="1" applyFont="1" applyFill="1" applyBorder="1" applyAlignment="1" applyProtection="1">
      <alignment horizontal="left" vertical="top" wrapText="1" indent="1" readingOrder="1"/>
      <protection/>
    </xf>
    <xf numFmtId="0" fontId="31" fillId="42" borderId="57" xfId="0" applyNumberFormat="1" applyFont="1" applyFill="1" applyBorder="1" applyAlignment="1" applyProtection="1">
      <alignment horizontal="left" vertical="top" wrapText="1" indent="1" readingOrder="1"/>
      <protection/>
    </xf>
    <xf numFmtId="0" fontId="31" fillId="42" borderId="58" xfId="0" applyNumberFormat="1" applyFont="1" applyFill="1" applyBorder="1" applyAlignment="1" applyProtection="1">
      <alignment horizontal="left" vertical="top" wrapText="1" indent="1" readingOrder="1"/>
      <protection/>
    </xf>
    <xf numFmtId="49" fontId="10" fillId="0" borderId="77" xfId="0" applyNumberFormat="1" applyFont="1" applyBorder="1" applyAlignment="1">
      <alignment horizontal="center" vertical="center" wrapText="1"/>
    </xf>
    <xf numFmtId="1" fontId="5" fillId="0" borderId="23" xfId="0" applyNumberFormat="1" applyFont="1" applyBorder="1" applyAlignment="1" applyProtection="1">
      <alignment horizontal="center" vertical="top" wrapText="1"/>
      <protection/>
    </xf>
    <xf numFmtId="1" fontId="5" fillId="0" borderId="60" xfId="0" applyNumberFormat="1" applyFont="1" applyBorder="1" applyAlignment="1" applyProtection="1">
      <alignment horizontal="center" vertical="top" wrapText="1"/>
      <protection/>
    </xf>
    <xf numFmtId="0" fontId="4" fillId="0" borderId="0" xfId="0" applyNumberFormat="1" applyFont="1" applyAlignment="1">
      <alignment horizontal="right" vertical="top" wrapText="1"/>
    </xf>
    <xf numFmtId="0" fontId="5" fillId="35" borderId="17" xfId="0" applyFont="1" applyFill="1" applyBorder="1" applyAlignment="1" applyProtection="1">
      <alignment horizontal="center" vertical="top" wrapText="1"/>
      <protection/>
    </xf>
    <xf numFmtId="0" fontId="5" fillId="34" borderId="17" xfId="0" applyFont="1" applyFill="1" applyBorder="1" applyAlignment="1" applyProtection="1">
      <alignment horizontal="center" vertical="top" wrapText="1"/>
      <protection/>
    </xf>
    <xf numFmtId="0" fontId="5" fillId="33" borderId="17" xfId="0" applyFont="1" applyFill="1" applyBorder="1" applyAlignment="1" applyProtection="1">
      <alignment horizontal="center" vertical="top" wrapText="1"/>
      <protection/>
    </xf>
    <xf numFmtId="49" fontId="4" fillId="0" borderId="0" xfId="0" applyNumberFormat="1" applyFont="1" applyAlignment="1">
      <alignment horizontal="left" vertical="top" wrapText="1"/>
    </xf>
    <xf numFmtId="0" fontId="5" fillId="0" borderId="22" xfId="0" applyFont="1" applyBorder="1" applyAlignment="1" applyProtection="1">
      <alignment horizontal="center" vertical="top" wrapText="1"/>
      <protection/>
    </xf>
    <xf numFmtId="0" fontId="5" fillId="0" borderId="94" xfId="0" applyFont="1" applyBorder="1" applyAlignment="1" applyProtection="1">
      <alignment horizontal="center" vertical="top" wrapText="1"/>
      <protection/>
    </xf>
    <xf numFmtId="0" fontId="32" fillId="43" borderId="91" xfId="0" applyFont="1" applyFill="1" applyBorder="1" applyAlignment="1">
      <alignment horizontal="left" vertical="top" wrapText="1" indent="1"/>
    </xf>
    <xf numFmtId="0" fontId="5" fillId="43" borderId="85" xfId="0" applyFont="1" applyFill="1" applyBorder="1" applyAlignment="1">
      <alignment horizontal="left" vertical="top" wrapText="1" indent="1"/>
    </xf>
    <xf numFmtId="0" fontId="5" fillId="43" borderId="86" xfId="0" applyFont="1" applyFill="1" applyBorder="1" applyAlignment="1">
      <alignment horizontal="left" vertical="top" wrapText="1" indent="1"/>
    </xf>
    <xf numFmtId="0" fontId="5" fillId="43" borderId="81" xfId="0" applyFont="1" applyFill="1" applyBorder="1" applyAlignment="1">
      <alignment horizontal="left" vertical="top" wrapText="1" indent="1"/>
    </xf>
    <xf numFmtId="0" fontId="5" fillId="43" borderId="77" xfId="0" applyFont="1" applyFill="1" applyBorder="1" applyAlignment="1">
      <alignment horizontal="left" vertical="top" wrapText="1" indent="1"/>
    </xf>
    <xf numFmtId="0" fontId="5" fillId="43" borderId="92" xfId="0" applyFont="1" applyFill="1" applyBorder="1" applyAlignment="1">
      <alignment horizontal="left" vertical="top" wrapText="1" indent="1"/>
    </xf>
    <xf numFmtId="0" fontId="4" fillId="0" borderId="77" xfId="0" applyFont="1" applyBorder="1" applyAlignment="1">
      <alignment vertical="top" wrapText="1"/>
    </xf>
    <xf numFmtId="177" fontId="5" fillId="0" borderId="22" xfId="0" applyNumberFormat="1" applyFont="1" applyBorder="1" applyAlignment="1" applyProtection="1">
      <alignment horizontal="center" vertical="top" wrapText="1"/>
      <protection/>
    </xf>
    <xf numFmtId="177" fontId="5" fillId="0" borderId="94" xfId="0" applyNumberFormat="1" applyFont="1" applyBorder="1" applyAlignment="1" applyProtection="1">
      <alignment horizontal="center" vertical="top" wrapText="1"/>
      <protection/>
    </xf>
    <xf numFmtId="0" fontId="5" fillId="0" borderId="24" xfId="0" applyFont="1" applyBorder="1" applyAlignment="1" applyProtection="1">
      <alignment horizontal="center" vertical="top" wrapText="1"/>
      <protection/>
    </xf>
    <xf numFmtId="0" fontId="5" fillId="0" borderId="84" xfId="0" applyFont="1" applyBorder="1" applyAlignment="1" applyProtection="1">
      <alignment horizontal="center" vertical="top" wrapText="1"/>
      <protection/>
    </xf>
    <xf numFmtId="177" fontId="5" fillId="0" borderId="23" xfId="0" applyNumberFormat="1" applyFont="1" applyBorder="1" applyAlignment="1" applyProtection="1">
      <alignment horizontal="center" vertical="top" wrapText="1"/>
      <protection/>
    </xf>
    <xf numFmtId="177" fontId="5" fillId="0" borderId="60" xfId="0" applyNumberFormat="1" applyFont="1" applyBorder="1" applyAlignment="1" applyProtection="1">
      <alignment horizontal="center" vertical="top" wrapText="1"/>
      <protection/>
    </xf>
    <xf numFmtId="0" fontId="4" fillId="0" borderId="95" xfId="0" applyFont="1" applyBorder="1" applyAlignment="1" applyProtection="1">
      <alignment horizontal="left" vertical="top"/>
      <protection locked="0"/>
    </xf>
    <xf numFmtId="0" fontId="4" fillId="0" borderId="96" xfId="0" applyFont="1" applyBorder="1" applyAlignment="1" applyProtection="1">
      <alignment horizontal="left" vertical="top"/>
      <protection locked="0"/>
    </xf>
    <xf numFmtId="0" fontId="4" fillId="0" borderId="49" xfId="0" applyFont="1" applyBorder="1" applyAlignment="1" applyProtection="1">
      <alignment horizontal="left" vertical="top"/>
      <protection locked="0"/>
    </xf>
    <xf numFmtId="0" fontId="4" fillId="0" borderId="29" xfId="0" applyFont="1" applyBorder="1" applyAlignment="1" applyProtection="1">
      <alignment horizontal="left" vertical="top"/>
      <protection locked="0"/>
    </xf>
    <xf numFmtId="0" fontId="5" fillId="32" borderId="93" xfId="0" applyNumberFormat="1" applyFont="1" applyFill="1" applyBorder="1" applyAlignment="1">
      <alignment horizontal="left" vertical="center" wrapText="1" indent="1"/>
    </xf>
    <xf numFmtId="0" fontId="5" fillId="32" borderId="57" xfId="0" applyNumberFormat="1" applyFont="1" applyFill="1" applyBorder="1" applyAlignment="1">
      <alignment horizontal="left" vertical="center" wrapText="1" indent="1"/>
    </xf>
    <xf numFmtId="0" fontId="5" fillId="32" borderId="58" xfId="0" applyNumberFormat="1" applyFont="1" applyFill="1" applyBorder="1" applyAlignment="1">
      <alignment horizontal="left" vertical="center" wrapText="1" indent="1"/>
    </xf>
    <xf numFmtId="0" fontId="4" fillId="44" borderId="91" xfId="0" applyFont="1" applyFill="1" applyBorder="1" applyAlignment="1" applyProtection="1">
      <alignment horizontal="left" vertical="top" wrapText="1"/>
      <protection locked="0"/>
    </xf>
    <xf numFmtId="0" fontId="4" fillId="44" borderId="85" xfId="0" applyFont="1" applyFill="1" applyBorder="1" applyAlignment="1" applyProtection="1">
      <alignment horizontal="left" vertical="top" wrapText="1"/>
      <protection locked="0"/>
    </xf>
    <xf numFmtId="0" fontId="4" fillId="44" borderId="86" xfId="0" applyFont="1" applyFill="1" applyBorder="1" applyAlignment="1" applyProtection="1">
      <alignment horizontal="left" vertical="top" wrapText="1"/>
      <protection locked="0"/>
    </xf>
    <xf numFmtId="0" fontId="4" fillId="44" borderId="47" xfId="0" applyFont="1" applyFill="1" applyBorder="1" applyAlignment="1" applyProtection="1">
      <alignment horizontal="left" vertical="top" wrapText="1"/>
      <protection locked="0"/>
    </xf>
    <xf numFmtId="0" fontId="4" fillId="44" borderId="0" xfId="0" applyFont="1" applyFill="1" applyBorder="1" applyAlignment="1" applyProtection="1">
      <alignment horizontal="left" vertical="top" wrapText="1"/>
      <protection locked="0"/>
    </xf>
    <xf numFmtId="0" fontId="4" fillId="44" borderId="48" xfId="0" applyFont="1" applyFill="1" applyBorder="1" applyAlignment="1" applyProtection="1">
      <alignment horizontal="left" vertical="top" wrapText="1"/>
      <protection locked="0"/>
    </xf>
    <xf numFmtId="0" fontId="4" fillId="44" borderId="81" xfId="0" applyFont="1" applyFill="1" applyBorder="1" applyAlignment="1" applyProtection="1">
      <alignment horizontal="left" vertical="top" wrapText="1"/>
      <protection locked="0"/>
    </xf>
    <xf numFmtId="0" fontId="4" fillId="44" borderId="77" xfId="0" applyFont="1" applyFill="1" applyBorder="1" applyAlignment="1" applyProtection="1">
      <alignment horizontal="left" vertical="top" wrapText="1"/>
      <protection locked="0"/>
    </xf>
    <xf numFmtId="0" fontId="4" fillId="44" borderId="92" xfId="0" applyFont="1" applyFill="1" applyBorder="1" applyAlignment="1" applyProtection="1">
      <alignment horizontal="left" vertical="top" wrapText="1"/>
      <protection locked="0"/>
    </xf>
    <xf numFmtId="0" fontId="5" fillId="42" borderId="91" xfId="0" applyFont="1" applyFill="1" applyBorder="1" applyAlignment="1">
      <alignment horizontal="left" wrapText="1" indent="1"/>
    </xf>
    <xf numFmtId="0" fontId="5" fillId="42" borderId="85" xfId="0" applyFont="1" applyFill="1" applyBorder="1" applyAlignment="1">
      <alignment horizontal="left" wrapText="1" indent="1"/>
    </xf>
    <xf numFmtId="0" fontId="5" fillId="42" borderId="86" xfId="0" applyFont="1" applyFill="1" applyBorder="1" applyAlignment="1">
      <alignment horizontal="left" wrapText="1" indent="1"/>
    </xf>
    <xf numFmtId="0" fontId="5" fillId="42" borderId="81" xfId="0" applyFont="1" applyFill="1" applyBorder="1" applyAlignment="1">
      <alignment horizontal="left" wrapText="1" indent="1"/>
    </xf>
    <xf numFmtId="0" fontId="5" fillId="42" borderId="77" xfId="0" applyFont="1" applyFill="1" applyBorder="1" applyAlignment="1">
      <alignment horizontal="left" wrapText="1" indent="1"/>
    </xf>
    <xf numFmtId="0" fontId="5" fillId="42" borderId="92" xfId="0" applyFont="1" applyFill="1" applyBorder="1" applyAlignment="1">
      <alignment horizontal="left" wrapText="1" indent="1"/>
    </xf>
    <xf numFmtId="49" fontId="5" fillId="34" borderId="93" xfId="57" applyNumberFormat="1" applyFont="1" applyFill="1" applyBorder="1" applyAlignment="1" applyProtection="1">
      <alignment horizontal="center" vertical="top" wrapText="1"/>
      <protection/>
    </xf>
    <xf numFmtId="49" fontId="5" fillId="34" borderId="57" xfId="57" applyNumberFormat="1" applyFont="1" applyFill="1" applyBorder="1" applyAlignment="1" applyProtection="1">
      <alignment horizontal="center" vertical="top" wrapText="1"/>
      <protection/>
    </xf>
    <xf numFmtId="49" fontId="5" fillId="33" borderId="56" xfId="57" applyNumberFormat="1" applyFont="1" applyFill="1" applyBorder="1" applyAlignment="1" applyProtection="1">
      <alignment horizontal="center" vertical="top" wrapText="1"/>
      <protection/>
    </xf>
    <xf numFmtId="49" fontId="5" fillId="35" borderId="34" xfId="57" applyNumberFormat="1" applyFont="1" applyFill="1" applyBorder="1" applyAlignment="1" applyProtection="1">
      <alignment horizontal="center" vertical="top" wrapText="1"/>
      <protection/>
    </xf>
    <xf numFmtId="49" fontId="5" fillId="35" borderId="57" xfId="57" applyNumberFormat="1" applyFont="1" applyFill="1" applyBorder="1" applyAlignment="1" applyProtection="1">
      <alignment horizontal="center" vertical="top" wrapText="1"/>
      <protection/>
    </xf>
    <xf numFmtId="49" fontId="5" fillId="35" borderId="58" xfId="57" applyNumberFormat="1" applyFont="1" applyFill="1" applyBorder="1" applyAlignment="1" applyProtection="1">
      <alignment horizontal="center" vertical="top" wrapText="1"/>
      <protection/>
    </xf>
    <xf numFmtId="0" fontId="10" fillId="0" borderId="77" xfId="0" applyFont="1" applyBorder="1" applyAlignment="1" applyProtection="1">
      <alignment horizontal="center" vertical="center" wrapText="1"/>
      <protection/>
    </xf>
    <xf numFmtId="49" fontId="4" fillId="0" borderId="0" xfId="0" applyNumberFormat="1" applyFont="1" applyAlignment="1" applyProtection="1">
      <alignment horizontal="left" vertical="top" wrapText="1"/>
      <protection/>
    </xf>
    <xf numFmtId="0" fontId="5" fillId="33" borderId="93" xfId="0" applyFont="1" applyFill="1" applyBorder="1" applyAlignment="1" applyProtection="1">
      <alignment horizontal="center" vertical="top" wrapText="1"/>
      <protection locked="0"/>
    </xf>
    <xf numFmtId="0" fontId="5" fillId="33" borderId="57" xfId="0" applyFont="1" applyFill="1" applyBorder="1" applyAlignment="1" applyProtection="1">
      <alignment horizontal="center" vertical="top" wrapText="1"/>
      <protection locked="0"/>
    </xf>
    <xf numFmtId="0" fontId="5" fillId="33" borderId="58" xfId="0" applyFont="1" applyFill="1" applyBorder="1" applyAlignment="1" applyProtection="1">
      <alignment horizontal="center" vertical="top" wrapText="1"/>
      <protection locked="0"/>
    </xf>
    <xf numFmtId="0" fontId="5" fillId="35" borderId="93" xfId="0" applyFont="1" applyFill="1" applyBorder="1" applyAlignment="1" applyProtection="1">
      <alignment horizontal="center" vertical="top" wrapText="1"/>
      <protection/>
    </xf>
    <xf numFmtId="0" fontId="5" fillId="35" borderId="57" xfId="0" applyFont="1" applyFill="1" applyBorder="1" applyAlignment="1" applyProtection="1">
      <alignment horizontal="center" vertical="top" wrapText="1"/>
      <protection/>
    </xf>
    <xf numFmtId="0" fontId="5" fillId="35" borderId="58" xfId="0" applyFont="1" applyFill="1" applyBorder="1" applyAlignment="1" applyProtection="1">
      <alignment horizontal="center" vertical="top" wrapText="1"/>
      <protection/>
    </xf>
    <xf numFmtId="0" fontId="5" fillId="34" borderId="93" xfId="0" applyFont="1" applyFill="1" applyBorder="1" applyAlignment="1" applyProtection="1">
      <alignment horizontal="center" vertical="top" wrapText="1"/>
      <protection locked="0"/>
    </xf>
    <xf numFmtId="0" fontId="5" fillId="34" borderId="57" xfId="0" applyFont="1" applyFill="1" applyBorder="1" applyAlignment="1" applyProtection="1">
      <alignment horizontal="center" vertical="top" wrapText="1"/>
      <protection locked="0"/>
    </xf>
    <xf numFmtId="0" fontId="5" fillId="34" borderId="58" xfId="0" applyFont="1" applyFill="1" applyBorder="1" applyAlignment="1" applyProtection="1">
      <alignment horizontal="center" vertical="top" wrapText="1"/>
      <protection locked="0"/>
    </xf>
    <xf numFmtId="0" fontId="32" fillId="42" borderId="93" xfId="0" applyFont="1" applyFill="1" applyBorder="1" applyAlignment="1" applyProtection="1">
      <alignment horizontal="left" vertical="top" wrapText="1" indent="1"/>
      <protection/>
    </xf>
    <xf numFmtId="0" fontId="8" fillId="42" borderId="57" xfId="0" applyFont="1" applyFill="1" applyBorder="1" applyAlignment="1" applyProtection="1">
      <alignment horizontal="left" vertical="top" wrapText="1" indent="1"/>
      <protection/>
    </xf>
    <xf numFmtId="0" fontId="8" fillId="42" borderId="58" xfId="0" applyFont="1" applyFill="1" applyBorder="1" applyAlignment="1" applyProtection="1">
      <alignment horizontal="left" vertical="top" wrapText="1" indent="1"/>
      <protection/>
    </xf>
    <xf numFmtId="0" fontId="10" fillId="0" borderId="77" xfId="0" applyFont="1" applyBorder="1" applyAlignment="1" applyProtection="1">
      <alignment horizontal="center" vertical="center" wrapText="1"/>
      <protection/>
    </xf>
    <xf numFmtId="0" fontId="5" fillId="42" borderId="57" xfId="0" applyFont="1" applyFill="1" applyBorder="1" applyAlignment="1" applyProtection="1">
      <alignment horizontal="left" vertical="top" wrapText="1" indent="1"/>
      <protection/>
    </xf>
    <xf numFmtId="0" fontId="5" fillId="42" borderId="58" xfId="0" applyFont="1" applyFill="1" applyBorder="1" applyAlignment="1" applyProtection="1">
      <alignment horizontal="left" vertical="top" wrapText="1" indent="1"/>
      <protection/>
    </xf>
    <xf numFmtId="0" fontId="5" fillId="35" borderId="91" xfId="0" applyFont="1" applyFill="1" applyBorder="1" applyAlignment="1" applyProtection="1">
      <alignment horizontal="center" vertical="top" wrapText="1"/>
      <protection/>
    </xf>
    <xf numFmtId="0" fontId="5" fillId="35" borderId="85" xfId="0" applyFont="1" applyFill="1" applyBorder="1" applyAlignment="1" applyProtection="1">
      <alignment horizontal="center" vertical="top" wrapText="1"/>
      <protection/>
    </xf>
    <xf numFmtId="0" fontId="5" fillId="35" borderId="86" xfId="0" applyFont="1" applyFill="1" applyBorder="1" applyAlignment="1" applyProtection="1">
      <alignment horizontal="center" vertical="top" wrapText="1"/>
      <protection/>
    </xf>
    <xf numFmtId="0" fontId="4" fillId="0" borderId="77" xfId="0" applyFont="1" applyBorder="1" applyAlignment="1" applyProtection="1">
      <alignment vertical="top" wrapText="1"/>
      <protection/>
    </xf>
    <xf numFmtId="0" fontId="32" fillId="42" borderId="91" xfId="0" applyFont="1" applyFill="1" applyBorder="1" applyAlignment="1" applyProtection="1">
      <alignment horizontal="left" vertical="top" wrapText="1" indent="1"/>
      <protection/>
    </xf>
    <xf numFmtId="0" fontId="5" fillId="42" borderId="85" xfId="0" applyFont="1" applyFill="1" applyBorder="1" applyAlignment="1" applyProtection="1">
      <alignment horizontal="left" vertical="top" wrapText="1" indent="1"/>
      <protection/>
    </xf>
    <xf numFmtId="0" fontId="5" fillId="42" borderId="86" xfId="0" applyFont="1" applyFill="1" applyBorder="1" applyAlignment="1" applyProtection="1">
      <alignment horizontal="left" vertical="top" wrapText="1" indent="1"/>
      <protection/>
    </xf>
    <xf numFmtId="0" fontId="10" fillId="0" borderId="0" xfId="0" applyFont="1" applyBorder="1" applyAlignment="1" applyProtection="1">
      <alignment horizontal="center" vertical="center" wrapText="1"/>
      <protection/>
    </xf>
    <xf numFmtId="0" fontId="18" fillId="42" borderId="81" xfId="0" applyFont="1" applyFill="1" applyBorder="1" applyAlignment="1" applyProtection="1">
      <alignment horizontal="left" vertical="top" wrapText="1" indent="1"/>
      <protection/>
    </xf>
    <xf numFmtId="0" fontId="5" fillId="42" borderId="77" xfId="0" applyFont="1" applyFill="1" applyBorder="1" applyAlignment="1" applyProtection="1">
      <alignment horizontal="left" vertical="top" wrapText="1" indent="1"/>
      <protection/>
    </xf>
    <xf numFmtId="0" fontId="5" fillId="42" borderId="92" xfId="0" applyFont="1" applyFill="1" applyBorder="1" applyAlignment="1" applyProtection="1">
      <alignment horizontal="left" vertical="top" wrapText="1" indent="1"/>
      <protection/>
    </xf>
    <xf numFmtId="49" fontId="10" fillId="0" borderId="77" xfId="0" applyNumberFormat="1" applyFont="1" applyBorder="1" applyAlignment="1" applyProtection="1">
      <alignment horizontal="center" vertical="center" wrapText="1"/>
      <protection/>
    </xf>
    <xf numFmtId="49" fontId="13" fillId="0" borderId="93" xfId="0" applyNumberFormat="1" applyFont="1" applyBorder="1" applyAlignment="1" applyProtection="1">
      <alignment horizontal="left" vertical="top" wrapText="1"/>
      <protection locked="0"/>
    </xf>
    <xf numFmtId="49" fontId="0" fillId="0" borderId="57" xfId="0" applyNumberFormat="1" applyFont="1" applyBorder="1" applyAlignment="1" applyProtection="1">
      <alignment horizontal="left" vertical="top" wrapText="1"/>
      <protection locked="0"/>
    </xf>
    <xf numFmtId="49" fontId="0" fillId="0" borderId="58" xfId="0" applyNumberFormat="1" applyFont="1" applyBorder="1" applyAlignment="1" applyProtection="1">
      <alignment horizontal="left" vertical="top" wrapText="1"/>
      <protection locked="0"/>
    </xf>
    <xf numFmtId="49" fontId="5" fillId="0" borderId="77" xfId="0" applyNumberFormat="1" applyFont="1" applyBorder="1" applyAlignment="1" applyProtection="1">
      <alignment horizontal="left" wrapText="1"/>
      <protection/>
    </xf>
    <xf numFmtId="0" fontId="8" fillId="42" borderId="93" xfId="0" applyFont="1" applyFill="1" applyBorder="1" applyAlignment="1" applyProtection="1">
      <alignment horizontal="left" vertical="top" wrapText="1" indent="1"/>
      <protection/>
    </xf>
    <xf numFmtId="0" fontId="4" fillId="0" borderId="57" xfId="0" applyFont="1" applyBorder="1" applyAlignment="1" applyProtection="1">
      <alignment horizontal="left" indent="1"/>
      <protection/>
    </xf>
    <xf numFmtId="0" fontId="4" fillId="0" borderId="58" xfId="0" applyFont="1" applyBorder="1" applyAlignment="1" applyProtection="1">
      <alignment horizontal="left" indent="1"/>
      <protection/>
    </xf>
    <xf numFmtId="0" fontId="5" fillId="42" borderId="93" xfId="0" applyFont="1" applyFill="1" applyBorder="1" applyAlignment="1" applyProtection="1">
      <alignment horizontal="left" vertical="top" wrapText="1" indent="1"/>
      <protection/>
    </xf>
    <xf numFmtId="0" fontId="0" fillId="0" borderId="91" xfId="0" applyFont="1" applyBorder="1" applyAlignment="1">
      <alignment vertical="top" wrapText="1"/>
    </xf>
    <xf numFmtId="0" fontId="0" fillId="0" borderId="85" xfId="0" applyFont="1" applyBorder="1" applyAlignment="1">
      <alignment vertical="top" wrapText="1"/>
    </xf>
    <xf numFmtId="0" fontId="0" fillId="0" borderId="86" xfId="0" applyFont="1" applyBorder="1" applyAlignment="1">
      <alignment vertical="top" wrapText="1"/>
    </xf>
    <xf numFmtId="0" fontId="0" fillId="0" borderId="47" xfId="0" applyFont="1" applyBorder="1" applyAlignment="1">
      <alignment vertical="top" wrapText="1"/>
    </xf>
    <xf numFmtId="0" fontId="0" fillId="0" borderId="0" xfId="0" applyFont="1" applyBorder="1" applyAlignment="1">
      <alignment vertical="top" wrapText="1"/>
    </xf>
    <xf numFmtId="0" fontId="0" fillId="0" borderId="48" xfId="0" applyFont="1" applyBorder="1" applyAlignment="1">
      <alignment vertical="top" wrapText="1"/>
    </xf>
    <xf numFmtId="0" fontId="0" fillId="0" borderId="81" xfId="0" applyFont="1" applyBorder="1" applyAlignment="1">
      <alignment vertical="top" wrapText="1"/>
    </xf>
    <xf numFmtId="0" fontId="0" fillId="0" borderId="77" xfId="0" applyFont="1" applyBorder="1" applyAlignment="1">
      <alignment vertical="top" wrapText="1"/>
    </xf>
    <xf numFmtId="0" fontId="0" fillId="0" borderId="92" xfId="0" applyFont="1" applyBorder="1" applyAlignment="1">
      <alignment vertical="top" wrapText="1"/>
    </xf>
    <xf numFmtId="0" fontId="5" fillId="0" borderId="0" xfId="0" applyFont="1" applyAlignment="1" applyProtection="1">
      <alignment vertical="top" wrapText="1"/>
      <protection/>
    </xf>
    <xf numFmtId="0" fontId="5" fillId="32" borderId="93" xfId="0" applyNumberFormat="1" applyFont="1" applyFill="1" applyBorder="1" applyAlignment="1" applyProtection="1">
      <alignment horizontal="left" vertical="center" wrapText="1"/>
      <protection locked="0"/>
    </xf>
    <xf numFmtId="0" fontId="0" fillId="0" borderId="57" xfId="0" applyBorder="1" applyAlignment="1">
      <alignment horizontal="left" vertical="center" wrapText="1"/>
    </xf>
    <xf numFmtId="0" fontId="0" fillId="0" borderId="58" xfId="0" applyBorder="1" applyAlignment="1">
      <alignment horizontal="left" vertical="center" wrapText="1"/>
    </xf>
    <xf numFmtId="49" fontId="5" fillId="0" borderId="91" xfId="0" applyNumberFormat="1" applyFont="1" applyBorder="1" applyAlignment="1" applyProtection="1">
      <alignment horizontal="center" vertical="top" wrapText="1"/>
      <protection/>
    </xf>
    <xf numFmtId="0" fontId="0" fillId="0" borderId="86" xfId="0" applyBorder="1" applyAlignment="1">
      <alignment horizontal="center" vertical="top" wrapText="1"/>
    </xf>
    <xf numFmtId="178" fontId="5" fillId="40" borderId="49" xfId="61" applyNumberFormat="1" applyFont="1" applyFill="1" applyBorder="1" applyAlignment="1" applyProtection="1">
      <alignment horizontal="center" vertical="top" wrapText="1"/>
      <protection/>
    </xf>
    <xf numFmtId="0" fontId="0" fillId="0" borderId="50" xfId="0" applyBorder="1" applyAlignment="1">
      <alignment horizontal="center" vertical="top" wrapText="1"/>
    </xf>
    <xf numFmtId="178" fontId="5" fillId="0" borderId="49" xfId="61" applyNumberFormat="1" applyFont="1" applyFill="1" applyBorder="1" applyAlignment="1" applyProtection="1">
      <alignment horizontal="center" wrapText="1"/>
      <protection/>
    </xf>
    <xf numFmtId="0" fontId="0" fillId="0" borderId="50" xfId="0" applyBorder="1" applyAlignment="1">
      <alignment horizontal="center" wrapText="1"/>
    </xf>
    <xf numFmtId="177" fontId="5" fillId="40" borderId="49" xfId="44" applyNumberFormat="1" applyFont="1" applyFill="1" applyBorder="1" applyAlignment="1" applyProtection="1">
      <alignment horizontal="center" wrapText="1"/>
      <protection/>
    </xf>
    <xf numFmtId="177" fontId="5" fillId="40" borderId="54" xfId="44" applyNumberFormat="1" applyFont="1" applyFill="1" applyBorder="1" applyAlignment="1" applyProtection="1">
      <alignment horizontal="center" wrapText="1"/>
      <protection/>
    </xf>
    <xf numFmtId="0" fontId="0" fillId="0" borderId="97" xfId="0" applyBorder="1" applyAlignment="1">
      <alignment horizontal="center" wrapText="1"/>
    </xf>
    <xf numFmtId="49" fontId="4" fillId="0" borderId="0" xfId="0" applyNumberFormat="1" applyFont="1" applyAlignment="1" applyProtection="1">
      <alignment horizontal="right" vertical="top" wrapText="1"/>
      <protection/>
    </xf>
    <xf numFmtId="0" fontId="0" fillId="0" borderId="0" xfId="0" applyAlignment="1">
      <alignment vertical="top" wrapText="1"/>
    </xf>
    <xf numFmtId="177" fontId="5" fillId="0" borderId="49" xfId="44" applyNumberFormat="1" applyFont="1" applyFill="1" applyBorder="1" applyAlignment="1" applyProtection="1">
      <alignment horizontal="center" wrapText="1"/>
      <protection/>
    </xf>
    <xf numFmtId="177" fontId="5" fillId="0" borderId="54" xfId="44" applyNumberFormat="1" applyFont="1" applyFill="1" applyBorder="1" applyAlignment="1" applyProtection="1">
      <alignment horizontal="center" wrapText="1"/>
      <protection/>
    </xf>
    <xf numFmtId="177" fontId="5" fillId="41" borderId="98" xfId="44" applyNumberFormat="1" applyFont="1" applyFill="1" applyBorder="1" applyAlignment="1" applyProtection="1">
      <alignment horizontal="center" wrapText="1"/>
      <protection/>
    </xf>
    <xf numFmtId="0" fontId="0" fillId="0" borderId="99" xfId="0" applyBorder="1" applyAlignment="1">
      <alignment horizontal="center" wrapText="1"/>
    </xf>
    <xf numFmtId="178" fontId="5" fillId="40" borderId="49" xfId="61" applyNumberFormat="1" applyFont="1" applyFill="1" applyBorder="1" applyAlignment="1" applyProtection="1">
      <alignment horizontal="center" wrapText="1"/>
      <protection/>
    </xf>
    <xf numFmtId="0" fontId="8" fillId="42" borderId="81" xfId="0" applyFont="1" applyFill="1" applyBorder="1" applyAlignment="1" applyProtection="1">
      <alignment horizontal="left" vertical="top" wrapText="1" indent="1"/>
      <protection/>
    </xf>
    <xf numFmtId="176" fontId="15" fillId="0" borderId="0" xfId="0" applyNumberFormat="1" applyFont="1" applyAlignment="1" applyProtection="1">
      <alignment horizontal="right" vertical="top" wrapText="1"/>
      <protection/>
    </xf>
    <xf numFmtId="176" fontId="15" fillId="0" borderId="0" xfId="0" applyNumberFormat="1" applyFont="1" applyBorder="1" applyAlignment="1" applyProtection="1">
      <alignment horizontal="right" vertical="top" wrapText="1"/>
      <protection/>
    </xf>
    <xf numFmtId="0" fontId="15" fillId="0" borderId="0" xfId="0" applyFont="1" applyAlignment="1" applyProtection="1">
      <alignment horizontal="right" vertical="top" wrapText="1"/>
      <protection/>
    </xf>
    <xf numFmtId="0" fontId="26"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21" fillId="0" borderId="0" xfId="0" applyFont="1" applyAlignment="1" applyProtection="1">
      <alignment vertical="top"/>
      <protection/>
    </xf>
    <xf numFmtId="0" fontId="20" fillId="0" borderId="42"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21" fillId="0" borderId="0" xfId="0" applyFont="1" applyBorder="1" applyAlignment="1" applyProtection="1">
      <alignment vertical="top"/>
      <protection/>
    </xf>
    <xf numFmtId="0" fontId="0" fillId="0" borderId="0" xfId="0" applyAlignment="1" applyProtection="1">
      <alignment vertical="top"/>
      <protection/>
    </xf>
    <xf numFmtId="0" fontId="21" fillId="0" borderId="42" xfId="0" applyFont="1" applyBorder="1" applyAlignment="1" applyProtection="1">
      <alignment vertical="top"/>
      <protection/>
    </xf>
    <xf numFmtId="0" fontId="0" fillId="0" borderId="42" xfId="0" applyBorder="1" applyAlignment="1" applyProtection="1">
      <alignment vertical="top"/>
      <protection/>
    </xf>
    <xf numFmtId="0" fontId="21" fillId="0" borderId="0" xfId="0" applyFont="1" applyAlignment="1" applyProtection="1">
      <alignment vertical="center"/>
      <protection/>
    </xf>
    <xf numFmtId="0" fontId="0" fillId="0" borderId="42" xfId="0" applyBorder="1" applyAlignment="1" applyProtection="1">
      <alignment horizontal="left" vertical="top"/>
      <protection/>
    </xf>
    <xf numFmtId="0" fontId="0" fillId="0" borderId="35" xfId="0" applyBorder="1" applyAlignment="1" applyProtection="1">
      <alignment horizontal="left" vertical="top"/>
      <protection/>
    </xf>
    <xf numFmtId="0" fontId="21" fillId="0" borderId="36" xfId="0" applyFont="1" applyBorder="1" applyAlignment="1" applyProtection="1">
      <alignment horizontal="left" vertical="top"/>
      <protection/>
    </xf>
    <xf numFmtId="0" fontId="21" fillId="0" borderId="43" xfId="0" applyFont="1" applyBorder="1" applyAlignment="1" applyProtection="1">
      <alignment vertical="top"/>
      <protection/>
    </xf>
    <xf numFmtId="0" fontId="24" fillId="0" borderId="0" xfId="0" applyFont="1" applyAlignment="1" applyProtection="1">
      <alignment vertical="center"/>
      <protection/>
    </xf>
    <xf numFmtId="0" fontId="0" fillId="0" borderId="0" xfId="0" applyAlignment="1" applyProtection="1">
      <alignment vertical="center"/>
      <protection/>
    </xf>
    <xf numFmtId="0" fontId="21" fillId="36" borderId="0" xfId="0" applyFont="1" applyFill="1" applyAlignment="1" applyProtection="1">
      <alignment vertical="center"/>
      <protection/>
    </xf>
    <xf numFmtId="0" fontId="21" fillId="0" borderId="43" xfId="0" applyFont="1" applyBorder="1" applyAlignment="1" applyProtection="1">
      <alignment horizontal="left" vertical="top"/>
      <protection/>
    </xf>
    <xf numFmtId="0" fontId="21" fillId="0" borderId="100" xfId="0" applyFont="1" applyBorder="1" applyAlignment="1" applyProtection="1">
      <alignment horizontal="left" vertical="top"/>
      <protection/>
    </xf>
    <xf numFmtId="0" fontId="21" fillId="0" borderId="41" xfId="0" applyFont="1" applyBorder="1" applyAlignment="1" applyProtection="1">
      <alignment horizontal="left" vertical="center"/>
      <protection locked="0"/>
    </xf>
    <xf numFmtId="0" fontId="21" fillId="0" borderId="29" xfId="0" applyFont="1" applyBorder="1" applyAlignment="1" applyProtection="1">
      <alignment horizontal="left" vertical="center"/>
      <protection locked="0"/>
    </xf>
    <xf numFmtId="0" fontId="24" fillId="0" borderId="41" xfId="0" applyFont="1" applyBorder="1" applyAlignment="1" applyProtection="1">
      <alignment vertical="center"/>
      <protection/>
    </xf>
    <xf numFmtId="0" fontId="21" fillId="0" borderId="41" xfId="0" applyFont="1" applyBorder="1" applyAlignment="1" applyProtection="1">
      <alignment vertical="center"/>
      <protection/>
    </xf>
    <xf numFmtId="0" fontId="21" fillId="36" borderId="41" xfId="0" applyFont="1" applyFill="1" applyBorder="1" applyAlignment="1" applyProtection="1">
      <alignment vertical="center"/>
      <protection/>
    </xf>
    <xf numFmtId="0" fontId="21" fillId="0" borderId="43" xfId="0" applyFont="1" applyBorder="1" applyAlignment="1" applyProtection="1">
      <alignment horizontal="center"/>
      <protection/>
    </xf>
    <xf numFmtId="0" fontId="0" fillId="0" borderId="43" xfId="0" applyBorder="1" applyAlignment="1" applyProtection="1">
      <alignment/>
      <protection/>
    </xf>
    <xf numFmtId="0" fontId="0" fillId="0" borderId="42" xfId="0" applyBorder="1" applyAlignment="1" applyProtection="1">
      <alignment/>
      <protection/>
    </xf>
    <xf numFmtId="0" fontId="24" fillId="0" borderId="37" xfId="0" applyFont="1" applyBorder="1" applyAlignment="1" applyProtection="1">
      <alignment horizontal="center" vertical="center"/>
      <protection/>
    </xf>
    <xf numFmtId="0" fontId="21" fillId="0" borderId="41" xfId="0" applyFont="1" applyBorder="1" applyAlignment="1" applyProtection="1">
      <alignment horizontal="center" vertical="center"/>
      <protection/>
    </xf>
    <xf numFmtId="0" fontId="0" fillId="0" borderId="41" xfId="0" applyBorder="1" applyAlignment="1" applyProtection="1">
      <alignment vertical="center"/>
      <protection/>
    </xf>
    <xf numFmtId="0" fontId="24" fillId="0" borderId="42" xfId="0" applyFont="1" applyBorder="1" applyAlignment="1" applyProtection="1">
      <alignment vertical="center"/>
      <protection/>
    </xf>
    <xf numFmtId="0" fontId="21" fillId="0" borderId="42" xfId="0" applyFont="1" applyBorder="1" applyAlignment="1" applyProtection="1">
      <alignment vertical="center"/>
      <protection/>
    </xf>
    <xf numFmtId="0" fontId="0" fillId="36" borderId="41" xfId="0" applyFill="1" applyBorder="1" applyAlignment="1" applyProtection="1">
      <alignment vertical="center"/>
      <protection/>
    </xf>
    <xf numFmtId="0" fontId="21" fillId="0" borderId="35" xfId="0" applyFont="1" applyBorder="1" applyAlignment="1" applyProtection="1">
      <alignment vertical="center"/>
      <protection/>
    </xf>
    <xf numFmtId="0" fontId="25" fillId="0" borderId="41" xfId="0" applyFont="1" applyBorder="1" applyAlignment="1" applyProtection="1">
      <alignment horizontal="left" vertical="center"/>
      <protection/>
    </xf>
    <xf numFmtId="0" fontId="25" fillId="0" borderId="29" xfId="0" applyFont="1" applyBorder="1" applyAlignment="1" applyProtection="1">
      <alignment horizontal="left" vertical="center"/>
      <protection/>
    </xf>
    <xf numFmtId="0" fontId="21" fillId="0" borderId="41" xfId="0" applyFont="1" applyBorder="1" applyAlignment="1" applyProtection="1">
      <alignment horizontal="left" vertical="center"/>
      <protection/>
    </xf>
    <xf numFmtId="0" fontId="27" fillId="0" borderId="0" xfId="0" applyFont="1" applyAlignment="1" applyProtection="1">
      <alignment horizontal="center"/>
      <protection/>
    </xf>
    <xf numFmtId="0" fontId="0" fillId="0" borderId="0" xfId="0" applyAlignment="1" applyProtection="1">
      <alignment/>
      <protection/>
    </xf>
    <xf numFmtId="0" fontId="21" fillId="0" borderId="0" xfId="0" applyFont="1" applyAlignment="1" applyProtection="1">
      <alignment horizontal="center" vertical="center"/>
      <protection/>
    </xf>
    <xf numFmtId="0" fontId="21" fillId="0" borderId="101" xfId="0" applyFont="1" applyBorder="1" applyAlignment="1" applyProtection="1">
      <alignment vertical="center"/>
      <protection/>
    </xf>
    <xf numFmtId="0" fontId="0" fillId="0" borderId="0" xfId="0" applyAlignment="1" applyProtection="1">
      <alignment horizontal="center"/>
      <protection/>
    </xf>
    <xf numFmtId="0" fontId="21" fillId="0" borderId="0" xfId="0" applyFont="1" applyAlignment="1" applyProtection="1">
      <alignment horizontal="right" vertical="center"/>
      <protection/>
    </xf>
    <xf numFmtId="0" fontId="0" fillId="0" borderId="0" xfId="0" applyAlignment="1" applyProtection="1">
      <alignment horizontal="right" vertical="center"/>
      <protection/>
    </xf>
    <xf numFmtId="0" fontId="21" fillId="0" borderId="29" xfId="0" applyFont="1" applyBorder="1" applyAlignment="1" applyProtection="1">
      <alignment vertical="center"/>
      <protection/>
    </xf>
    <xf numFmtId="0" fontId="21" fillId="0" borderId="0" xfId="0" applyFont="1" applyBorder="1" applyAlignment="1" applyProtection="1">
      <alignment vertical="center"/>
      <protection/>
    </xf>
    <xf numFmtId="0" fontId="21" fillId="36" borderId="49" xfId="0" applyFont="1" applyFill="1" applyBorder="1" applyAlignment="1" applyProtection="1">
      <alignment vertical="center"/>
      <protection/>
    </xf>
    <xf numFmtId="0" fontId="21" fillId="36" borderId="50" xfId="0" applyFont="1" applyFill="1" applyBorder="1" applyAlignment="1" applyProtection="1">
      <alignment vertical="center"/>
      <protection/>
    </xf>
    <xf numFmtId="0" fontId="24" fillId="0" borderId="102" xfId="0" applyFont="1" applyBorder="1" applyAlignment="1" applyProtection="1">
      <alignment horizontal="center" vertical="center"/>
      <protection/>
    </xf>
    <xf numFmtId="0" fontId="24" fillId="0" borderId="43" xfId="0" applyFont="1" applyBorder="1" applyAlignment="1" applyProtection="1">
      <alignment horizontal="center" vertical="center"/>
      <protection/>
    </xf>
    <xf numFmtId="0" fontId="21" fillId="36" borderId="43" xfId="0" applyFont="1" applyFill="1" applyBorder="1" applyAlignment="1" applyProtection="1">
      <alignment vertical="center"/>
      <protection/>
    </xf>
    <xf numFmtId="0" fontId="0" fillId="36" borderId="103" xfId="0" applyFill="1" applyBorder="1" applyAlignment="1" applyProtection="1">
      <alignment vertical="center"/>
      <protection/>
    </xf>
    <xf numFmtId="49" fontId="21" fillId="0" borderId="102" xfId="0" applyNumberFormat="1" applyFont="1" applyBorder="1" applyAlignment="1" applyProtection="1">
      <alignment horizontal="right" vertical="center"/>
      <protection/>
    </xf>
    <xf numFmtId="49" fontId="21" fillId="0" borderId="51" xfId="0" applyNumberFormat="1" applyFont="1" applyBorder="1" applyAlignment="1" applyProtection="1">
      <alignment horizontal="right" vertical="center"/>
      <protection/>
    </xf>
    <xf numFmtId="0" fontId="21" fillId="0" borderId="43" xfId="0" applyFont="1" applyBorder="1" applyAlignment="1" applyProtection="1">
      <alignment vertical="center"/>
      <protection/>
    </xf>
    <xf numFmtId="0" fontId="21" fillId="0" borderId="100" xfId="0" applyFont="1" applyBorder="1" applyAlignment="1" applyProtection="1">
      <alignment vertical="center"/>
      <protection/>
    </xf>
    <xf numFmtId="0" fontId="0" fillId="0" borderId="42" xfId="0" applyBorder="1" applyAlignment="1" applyProtection="1">
      <alignment vertical="center"/>
      <protection/>
    </xf>
    <xf numFmtId="0" fontId="0" fillId="0" borderId="35" xfId="0" applyBorder="1" applyAlignment="1" applyProtection="1">
      <alignment vertical="center"/>
      <protection/>
    </xf>
    <xf numFmtId="0" fontId="24" fillId="0" borderId="41" xfId="0" applyFont="1" applyBorder="1" applyAlignment="1" applyProtection="1">
      <alignment horizontal="center" vertical="center"/>
      <protection/>
    </xf>
    <xf numFmtId="0" fontId="21" fillId="0" borderId="46" xfId="0" applyFont="1" applyBorder="1" applyAlignment="1" applyProtection="1">
      <alignment horizontal="center" vertical="center"/>
      <protection/>
    </xf>
    <xf numFmtId="0" fontId="21" fillId="0" borderId="21" xfId="0" applyFont="1" applyBorder="1" applyAlignment="1" applyProtection="1">
      <alignment horizontal="center" vertical="center"/>
      <protection/>
    </xf>
    <xf numFmtId="0" fontId="21" fillId="36" borderId="36" xfId="0" applyFont="1" applyFill="1" applyBorder="1" applyAlignment="1" applyProtection="1">
      <alignment horizontal="center" vertical="center"/>
      <protection/>
    </xf>
    <xf numFmtId="0" fontId="21" fillId="36" borderId="42" xfId="0" applyFont="1" applyFill="1" applyBorder="1" applyAlignment="1" applyProtection="1">
      <alignment horizontal="center" vertical="center"/>
      <protection/>
    </xf>
    <xf numFmtId="0" fontId="20" fillId="0" borderId="0" xfId="0" applyFont="1" applyAlignment="1" applyProtection="1">
      <alignment horizontal="right" vertical="center"/>
      <protection/>
    </xf>
    <xf numFmtId="0" fontId="22" fillId="0" borderId="0" xfId="0" applyFont="1" applyAlignment="1" applyProtection="1">
      <alignment horizontal="center" vertical="center"/>
      <protection/>
    </xf>
    <xf numFmtId="0" fontId="0" fillId="0" borderId="0" xfId="0" applyAlignment="1" applyProtection="1">
      <alignment horizontal="center" vertical="center"/>
      <protection/>
    </xf>
    <xf numFmtId="0" fontId="23" fillId="0" borderId="0" xfId="0" applyFont="1" applyAlignment="1" applyProtection="1">
      <alignment horizontal="right" vertical="center"/>
      <protection/>
    </xf>
    <xf numFmtId="0" fontId="24" fillId="0" borderId="98" xfId="0" applyFont="1" applyBorder="1" applyAlignment="1" applyProtection="1">
      <alignment vertical="center"/>
      <protection/>
    </xf>
    <xf numFmtId="0" fontId="24" fillId="0" borderId="104" xfId="0" applyFont="1" applyBorder="1" applyAlignment="1" applyProtection="1">
      <alignment vertical="center"/>
      <protection/>
    </xf>
    <xf numFmtId="0" fontId="21" fillId="36" borderId="104" xfId="0" applyFont="1" applyFill="1" applyBorder="1" applyAlignment="1" applyProtection="1">
      <alignment vertical="center"/>
      <protection/>
    </xf>
    <xf numFmtId="0" fontId="21" fillId="36" borderId="85" xfId="0" applyFont="1" applyFill="1" applyBorder="1" applyAlignment="1" applyProtection="1">
      <alignment vertical="center"/>
      <protection/>
    </xf>
    <xf numFmtId="0" fontId="21" fillId="36" borderId="86" xfId="0" applyFont="1" applyFill="1" applyBorder="1" applyAlignment="1" applyProtection="1">
      <alignment vertical="center"/>
      <protection/>
    </xf>
    <xf numFmtId="0" fontId="21" fillId="0" borderId="37" xfId="0" applyFont="1" applyBorder="1" applyAlignment="1" applyProtection="1">
      <alignment horizontal="center" vertical="center"/>
      <protection/>
    </xf>
    <xf numFmtId="0" fontId="0" fillId="0" borderId="50" xfId="0" applyBorder="1" applyAlignment="1" applyProtection="1">
      <alignment horizontal="center" vertical="center"/>
      <protection/>
    </xf>
    <xf numFmtId="0" fontId="21" fillId="0" borderId="47" xfId="0" applyFont="1" applyBorder="1" applyAlignment="1" applyProtection="1">
      <alignment vertical="center"/>
      <protection/>
    </xf>
    <xf numFmtId="0" fontId="0" fillId="0" borderId="47" xfId="0" applyBorder="1" applyAlignment="1" applyProtection="1">
      <alignment vertical="center"/>
      <protection/>
    </xf>
    <xf numFmtId="0" fontId="21" fillId="0" borderId="39" xfId="0" applyFont="1" applyBorder="1" applyAlignment="1" applyProtection="1">
      <alignment horizontal="center" vertical="center" wrapText="1"/>
      <protection/>
    </xf>
    <xf numFmtId="0" fontId="0" fillId="0" borderId="39" xfId="0" applyBorder="1" applyAlignment="1" applyProtection="1">
      <alignment vertical="center"/>
      <protection/>
    </xf>
    <xf numFmtId="0" fontId="21" fillId="0" borderId="38" xfId="0" applyFont="1" applyBorder="1" applyAlignment="1" applyProtection="1">
      <alignment horizontal="center" vertical="center" wrapText="1"/>
      <protection/>
    </xf>
    <xf numFmtId="0" fontId="0" fillId="0" borderId="38" xfId="0" applyBorder="1" applyAlignment="1" applyProtection="1">
      <alignmen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65</xdr:row>
      <xdr:rowOff>0</xdr:rowOff>
    </xdr:from>
    <xdr:to>
      <xdr:col>7</xdr:col>
      <xdr:colOff>1266825</xdr:colOff>
      <xdr:row>103</xdr:row>
      <xdr:rowOff>28575</xdr:rowOff>
    </xdr:to>
    <xdr:pic>
      <xdr:nvPicPr>
        <xdr:cNvPr id="1" name="Picture 1"/>
        <xdr:cNvPicPr preferRelativeResize="1">
          <a:picLocks noChangeAspect="1"/>
        </xdr:cNvPicPr>
      </xdr:nvPicPr>
      <xdr:blipFill>
        <a:blip r:embed="rId1"/>
        <a:stretch>
          <a:fillRect/>
        </a:stretch>
      </xdr:blipFill>
      <xdr:spPr>
        <a:xfrm>
          <a:off x="0" y="14163675"/>
          <a:ext cx="8582025" cy="6543675"/>
        </a:xfrm>
        <a:prstGeom prst="rect">
          <a:avLst/>
        </a:prstGeom>
        <a:noFill/>
        <a:ln w="9525" cmpd="sng">
          <a:noFill/>
        </a:ln>
      </xdr:spPr>
    </xdr:pic>
    <xdr:clientData/>
  </xdr:twoCellAnchor>
  <xdr:twoCellAnchor editAs="oneCell">
    <xdr:from>
      <xdr:col>0</xdr:col>
      <xdr:colOff>0</xdr:colOff>
      <xdr:row>105</xdr:row>
      <xdr:rowOff>0</xdr:rowOff>
    </xdr:from>
    <xdr:to>
      <xdr:col>7</xdr:col>
      <xdr:colOff>1266825</xdr:colOff>
      <xdr:row>144</xdr:row>
      <xdr:rowOff>95250</xdr:rowOff>
    </xdr:to>
    <xdr:pic>
      <xdr:nvPicPr>
        <xdr:cNvPr id="2" name="Picture 2"/>
        <xdr:cNvPicPr preferRelativeResize="1">
          <a:picLocks noChangeAspect="1"/>
        </xdr:cNvPicPr>
      </xdr:nvPicPr>
      <xdr:blipFill>
        <a:blip r:embed="rId2"/>
        <a:stretch>
          <a:fillRect/>
        </a:stretch>
      </xdr:blipFill>
      <xdr:spPr>
        <a:xfrm>
          <a:off x="0" y="21021675"/>
          <a:ext cx="8582025" cy="6781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87"/>
  <sheetViews>
    <sheetView tabSelected="1" zoomScale="90" zoomScaleNormal="90" zoomScalePageLayoutView="0" workbookViewId="0" topLeftCell="A1">
      <selection activeCell="A1" sqref="A1:E1"/>
    </sheetView>
  </sheetViews>
  <sheetFormatPr defaultColWidth="9.140625" defaultRowHeight="12.75"/>
  <cols>
    <col min="1" max="1" width="24.140625" style="2" customWidth="1"/>
    <col min="2" max="4" width="17.421875" style="2" customWidth="1"/>
    <col min="5" max="5" width="15.28125" style="1" customWidth="1"/>
    <col min="6" max="6" width="13.421875" style="1" customWidth="1"/>
    <col min="7" max="7" width="47.421875" style="3" customWidth="1"/>
    <col min="8" max="21" width="9.28125" style="1" customWidth="1"/>
    <col min="22" max="16384" width="11.421875" style="1" customWidth="1"/>
  </cols>
  <sheetData>
    <row r="1" spans="1:7" s="3" customFormat="1" ht="15.75" customHeight="1">
      <c r="A1" s="618" t="s">
        <v>260</v>
      </c>
      <c r="B1" s="12"/>
      <c r="C1" s="12"/>
      <c r="D1" s="12"/>
      <c r="E1" s="12"/>
      <c r="F1" s="12"/>
      <c r="G1" s="655" t="s">
        <v>257</v>
      </c>
    </row>
    <row r="2" spans="1:7" s="3" customFormat="1" ht="15" customHeight="1">
      <c r="A2" s="618"/>
      <c r="B2" s="12"/>
      <c r="C2" s="12"/>
      <c r="D2" s="12"/>
      <c r="E2" s="12"/>
      <c r="F2" s="12"/>
      <c r="G2" s="655" t="s">
        <v>258</v>
      </c>
    </row>
    <row r="3" spans="1:7" s="11" customFormat="1" ht="18.75" customHeight="1">
      <c r="A3" s="656" t="s">
        <v>172</v>
      </c>
      <c r="B3" s="656"/>
      <c r="C3" s="656"/>
      <c r="D3" s="656"/>
      <c r="E3" s="656"/>
      <c r="F3" s="656"/>
      <c r="G3" s="656"/>
    </row>
    <row r="4" spans="1:7" s="4" customFormat="1" ht="16.5" customHeight="1">
      <c r="A4" s="23" t="s">
        <v>187</v>
      </c>
      <c r="B4" s="657"/>
      <c r="C4" s="657"/>
      <c r="D4" s="658" t="s">
        <v>147</v>
      </c>
      <c r="E4" s="658"/>
      <c r="F4" s="658"/>
      <c r="G4" s="240"/>
    </row>
    <row r="5" spans="1:7" s="4" customFormat="1" ht="15" customHeight="1">
      <c r="A5" s="23" t="s">
        <v>181</v>
      </c>
      <c r="B5" s="670"/>
      <c r="C5" s="670"/>
      <c r="D5" s="658" t="s">
        <v>182</v>
      </c>
      <c r="E5" s="658"/>
      <c r="F5" s="658"/>
      <c r="G5" s="240"/>
    </row>
    <row r="6" spans="1:7" s="4" customFormat="1" ht="15" customHeight="1" thickBot="1">
      <c r="A6" s="9"/>
      <c r="B6" s="22"/>
      <c r="C6" s="22"/>
      <c r="D6" s="9"/>
      <c r="E6" s="9"/>
      <c r="F6" s="9"/>
      <c r="G6" s="21" t="s">
        <v>198</v>
      </c>
    </row>
    <row r="7" spans="1:7" s="186" customFormat="1" ht="39" customHeight="1" thickBot="1">
      <c r="A7" s="671" t="s">
        <v>254</v>
      </c>
      <c r="B7" s="672"/>
      <c r="C7" s="672"/>
      <c r="D7" s="672"/>
      <c r="E7" s="672"/>
      <c r="F7" s="672"/>
      <c r="G7" s="673"/>
    </row>
    <row r="8" spans="1:7" s="186" customFormat="1" ht="273.75" customHeight="1" thickBot="1">
      <c r="A8" s="674" t="s">
        <v>259</v>
      </c>
      <c r="B8" s="675"/>
      <c r="C8" s="675"/>
      <c r="D8" s="675"/>
      <c r="E8" s="675"/>
      <c r="F8" s="675"/>
      <c r="G8" s="676"/>
    </row>
    <row r="9" spans="1:7" s="186" customFormat="1" ht="7.5" customHeight="1">
      <c r="A9" s="443"/>
      <c r="B9" s="443"/>
      <c r="C9" s="443"/>
      <c r="D9" s="443"/>
      <c r="E9" s="443"/>
      <c r="F9" s="443"/>
      <c r="G9" s="444"/>
    </row>
    <row r="10" spans="1:7" s="186" customFormat="1" ht="30.75" customHeight="1" thickBot="1">
      <c r="A10" s="659" t="s">
        <v>6</v>
      </c>
      <c r="B10" s="659"/>
      <c r="C10" s="659"/>
      <c r="D10" s="659"/>
      <c r="E10" s="659"/>
      <c r="F10" s="659"/>
      <c r="G10" s="659"/>
    </row>
    <row r="11" spans="1:7" s="445" customFormat="1" ht="26.25" thickBot="1">
      <c r="A11" s="97" t="s">
        <v>129</v>
      </c>
      <c r="B11" s="98" t="s">
        <v>108</v>
      </c>
      <c r="C11" s="99" t="s">
        <v>109</v>
      </c>
      <c r="D11" s="100" t="s">
        <v>110</v>
      </c>
      <c r="E11" s="58" t="s">
        <v>111</v>
      </c>
      <c r="F11" s="58" t="s">
        <v>112</v>
      </c>
      <c r="G11" s="30" t="s">
        <v>183</v>
      </c>
    </row>
    <row r="12" spans="1:8" s="186" customFormat="1" ht="15.75" customHeight="1">
      <c r="A12" s="101" t="s">
        <v>98</v>
      </c>
      <c r="B12" s="247">
        <f>'a. Personnel'!E65</f>
        <v>0</v>
      </c>
      <c r="C12" s="248">
        <f>'a. Personnel'!H65</f>
        <v>0</v>
      </c>
      <c r="D12" s="249">
        <f>'a. Personnel'!K65</f>
        <v>0</v>
      </c>
      <c r="E12" s="246">
        <f aca="true" t="shared" si="0" ref="E12:E22">SUM(B12:D12)</f>
        <v>0</v>
      </c>
      <c r="F12" s="383" t="e">
        <f>E12/$E$26</f>
        <v>#DIV/0!</v>
      </c>
      <c r="G12" s="106"/>
      <c r="H12" s="185"/>
    </row>
    <row r="13" spans="1:8" s="186" customFormat="1" ht="15.75" customHeight="1">
      <c r="A13" s="102" t="s">
        <v>99</v>
      </c>
      <c r="B13" s="243">
        <f>'b. Fringe'!D10</f>
        <v>0</v>
      </c>
      <c r="C13" s="244">
        <f>'b. Fringe'!G10</f>
        <v>0</v>
      </c>
      <c r="D13" s="245">
        <f>'b. Fringe'!J10</f>
        <v>0</v>
      </c>
      <c r="E13" s="246">
        <f t="shared" si="0"/>
        <v>0</v>
      </c>
      <c r="F13" s="383" t="e">
        <f>E13/$E$26</f>
        <v>#DIV/0!</v>
      </c>
      <c r="G13" s="107"/>
      <c r="H13" s="185"/>
    </row>
    <row r="14" spans="1:8" s="186" customFormat="1" ht="15.75" customHeight="1">
      <c r="A14" s="102" t="s">
        <v>100</v>
      </c>
      <c r="B14" s="243">
        <f>'c. Travel'!G24</f>
        <v>0</v>
      </c>
      <c r="C14" s="244">
        <f>'c. Travel'!G41</f>
        <v>0</v>
      </c>
      <c r="D14" s="245">
        <f>'c. Travel'!G58</f>
        <v>0</v>
      </c>
      <c r="E14" s="246">
        <f t="shared" si="0"/>
        <v>0</v>
      </c>
      <c r="F14" s="383" t="e">
        <f>E14/$E$26</f>
        <v>#DIV/0!</v>
      </c>
      <c r="G14" s="107"/>
      <c r="H14" s="185"/>
    </row>
    <row r="15" spans="1:8" s="186" customFormat="1" ht="15.75" customHeight="1">
      <c r="A15" s="102" t="s">
        <v>101</v>
      </c>
      <c r="B15" s="243">
        <f>'d. Equipment'!D17</f>
        <v>0</v>
      </c>
      <c r="C15" s="244">
        <f>'d. Equipment'!D28</f>
        <v>0</v>
      </c>
      <c r="D15" s="245">
        <f>'d. Equipment'!D41</f>
        <v>0</v>
      </c>
      <c r="E15" s="246">
        <f t="shared" si="0"/>
        <v>0</v>
      </c>
      <c r="F15" s="383" t="e">
        <f>E15/$E$26</f>
        <v>#DIV/0!</v>
      </c>
      <c r="G15" s="107"/>
      <c r="H15" s="185"/>
    </row>
    <row r="16" spans="1:8" s="186" customFormat="1" ht="15.75" customHeight="1">
      <c r="A16" s="102" t="s">
        <v>102</v>
      </c>
      <c r="B16" s="243">
        <f>'e. Supplies'!D18</f>
        <v>0</v>
      </c>
      <c r="C16" s="244">
        <f>'e. Supplies'!D31</f>
        <v>0</v>
      </c>
      <c r="D16" s="245">
        <f>'e. Supplies'!D44</f>
        <v>0</v>
      </c>
      <c r="E16" s="246">
        <f t="shared" si="0"/>
        <v>0</v>
      </c>
      <c r="F16" s="383" t="e">
        <f>E16/$E$26</f>
        <v>#DIV/0!</v>
      </c>
      <c r="G16" s="107"/>
      <c r="H16" s="185"/>
    </row>
    <row r="17" spans="1:8" s="186" customFormat="1" ht="12.75">
      <c r="A17" s="103" t="s">
        <v>158</v>
      </c>
      <c r="B17" s="243"/>
      <c r="C17" s="244"/>
      <c r="D17" s="245"/>
      <c r="E17" s="246"/>
      <c r="F17" s="250"/>
      <c r="G17" s="107"/>
      <c r="H17" s="185"/>
    </row>
    <row r="18" spans="1:8" s="186" customFormat="1" ht="12.75">
      <c r="A18" s="241" t="s">
        <v>203</v>
      </c>
      <c r="B18" s="243">
        <f>'f. Contractual'!C17</f>
        <v>0</v>
      </c>
      <c r="C18" s="244">
        <f>'f. Contractual'!D17</f>
        <v>0</v>
      </c>
      <c r="D18" s="245">
        <f>'f. Contractual'!E17</f>
        <v>0</v>
      </c>
      <c r="E18" s="246">
        <f>SUM(B18:D18)</f>
        <v>0</v>
      </c>
      <c r="F18" s="251" t="e">
        <f aca="true" t="shared" si="1" ref="F18:F23">E18/$E$26</f>
        <v>#DIV/0!</v>
      </c>
      <c r="G18" s="107"/>
      <c r="H18" s="185"/>
    </row>
    <row r="19" spans="1:8" s="186" customFormat="1" ht="12.75">
      <c r="A19" s="241" t="s">
        <v>204</v>
      </c>
      <c r="B19" s="247">
        <f>'f. Contractual'!C28</f>
        <v>0</v>
      </c>
      <c r="C19" s="248">
        <f>'f. Contractual'!D28</f>
        <v>0</v>
      </c>
      <c r="D19" s="249">
        <f>'f. Contractual'!E28</f>
        <v>0</v>
      </c>
      <c r="E19" s="246">
        <f>SUM(B19:D19)</f>
        <v>0</v>
      </c>
      <c r="F19" s="251" t="e">
        <f t="shared" si="1"/>
        <v>#DIV/0!</v>
      </c>
      <c r="G19" s="107"/>
      <c r="H19" s="185"/>
    </row>
    <row r="20" spans="1:8" s="186" customFormat="1" ht="12.75">
      <c r="A20" s="241" t="s">
        <v>206</v>
      </c>
      <c r="B20" s="247">
        <f>'f. Contractual'!C34</f>
        <v>0</v>
      </c>
      <c r="C20" s="248">
        <f>'f. Contractual'!D34</f>
        <v>0</v>
      </c>
      <c r="D20" s="249">
        <f>'f. Contractual'!E34</f>
        <v>0</v>
      </c>
      <c r="E20" s="246">
        <f t="shared" si="0"/>
        <v>0</v>
      </c>
      <c r="F20" s="251" t="e">
        <f t="shared" si="1"/>
        <v>#DIV/0!</v>
      </c>
      <c r="G20" s="107"/>
      <c r="H20" s="185"/>
    </row>
    <row r="21" spans="1:8" s="186" customFormat="1" ht="12.75">
      <c r="A21" s="242" t="s">
        <v>205</v>
      </c>
      <c r="B21" s="247">
        <f>SUM(B18:B20)</f>
        <v>0</v>
      </c>
      <c r="C21" s="248">
        <f>SUM(C18:C20)</f>
        <v>0</v>
      </c>
      <c r="D21" s="249">
        <f>SUM(D18:D20)</f>
        <v>0</v>
      </c>
      <c r="E21" s="246">
        <f t="shared" si="0"/>
        <v>0</v>
      </c>
      <c r="F21" s="383" t="e">
        <f t="shared" si="1"/>
        <v>#DIV/0!</v>
      </c>
      <c r="G21" s="107"/>
      <c r="H21" s="185"/>
    </row>
    <row r="22" spans="1:8" s="186" customFormat="1" ht="15.75" customHeight="1">
      <c r="A22" s="104" t="s">
        <v>103</v>
      </c>
      <c r="B22" s="247">
        <f>'g. Construction'!B16</f>
        <v>0</v>
      </c>
      <c r="C22" s="248">
        <f>'g. Construction'!B23</f>
        <v>0</v>
      </c>
      <c r="D22" s="249">
        <f>'g. Construction'!B30</f>
        <v>0</v>
      </c>
      <c r="E22" s="246">
        <f t="shared" si="0"/>
        <v>0</v>
      </c>
      <c r="F22" s="383" t="e">
        <f t="shared" si="1"/>
        <v>#DIV/0!</v>
      </c>
      <c r="G22" s="108"/>
      <c r="H22" s="185"/>
    </row>
    <row r="23" spans="1:8" s="186" customFormat="1" ht="15.75" customHeight="1">
      <c r="A23" s="102" t="s">
        <v>104</v>
      </c>
      <c r="B23" s="243">
        <f>'h. Other'!B14</f>
        <v>0</v>
      </c>
      <c r="C23" s="244">
        <f>'h. Other'!B22</f>
        <v>0</v>
      </c>
      <c r="D23" s="245">
        <f>'h. Other'!B30</f>
        <v>0</v>
      </c>
      <c r="E23" s="246">
        <f>SUM(B23:D23)</f>
        <v>0</v>
      </c>
      <c r="F23" s="383" t="e">
        <f t="shared" si="1"/>
        <v>#DIV/0!</v>
      </c>
      <c r="G23" s="107"/>
      <c r="H23" s="185"/>
    </row>
    <row r="24" spans="1:8" s="186" customFormat="1" ht="15.75" customHeight="1">
      <c r="A24" s="102" t="s">
        <v>223</v>
      </c>
      <c r="B24" s="243">
        <f>B12+B13+B14+B15+B16+B21+B22+B23</f>
        <v>0</v>
      </c>
      <c r="C24" s="244">
        <f>C12+C13+C14+C15+C16+C21+C22+C23</f>
        <v>0</v>
      </c>
      <c r="D24" s="245">
        <f>D12+D13+D14+D15+D16+D21+D22+D23</f>
        <v>0</v>
      </c>
      <c r="E24" s="613">
        <f>E12+E13+E14+E15+E16+E21+E22+E23</f>
        <v>0</v>
      </c>
      <c r="F24" s="613" t="e">
        <f>F12+F13+F14+F15+F16+F21+F22+F23</f>
        <v>#DIV/0!</v>
      </c>
      <c r="G24" s="107"/>
      <c r="H24" s="185"/>
    </row>
    <row r="25" spans="1:8" s="186" customFormat="1" ht="15.75" customHeight="1">
      <c r="A25" s="102" t="s">
        <v>105</v>
      </c>
      <c r="B25" s="243">
        <f>'i. Indirect'!B16</f>
        <v>0</v>
      </c>
      <c r="C25" s="244">
        <f>'i. Indirect'!C16</f>
        <v>0</v>
      </c>
      <c r="D25" s="245">
        <f>'i. Indirect'!D16</f>
        <v>0</v>
      </c>
      <c r="E25" s="246">
        <f>SUM(B25:D25)</f>
        <v>0</v>
      </c>
      <c r="F25" s="383" t="e">
        <f>E25/$E$26</f>
        <v>#DIV/0!</v>
      </c>
      <c r="G25" s="107"/>
      <c r="H25" s="185"/>
    </row>
    <row r="26" spans="1:8" s="186" customFormat="1" ht="15.75" customHeight="1" thickBot="1">
      <c r="A26" s="105" t="s">
        <v>130</v>
      </c>
      <c r="B26" s="612">
        <f>B24+B25</f>
        <v>0</v>
      </c>
      <c r="C26" s="616">
        <f>C24+C25</f>
        <v>0</v>
      </c>
      <c r="D26" s="617">
        <f>D24+D25</f>
        <v>0</v>
      </c>
      <c r="E26" s="614">
        <f>E24+E25</f>
        <v>0</v>
      </c>
      <c r="F26" s="615" t="e">
        <f>F24+F25</f>
        <v>#DIV/0!</v>
      </c>
      <c r="G26" s="109"/>
      <c r="H26" s="185"/>
    </row>
    <row r="27" spans="1:7" s="186" customFormat="1" ht="7.5" customHeight="1">
      <c r="A27" s="443"/>
      <c r="B27" s="443"/>
      <c r="C27" s="443"/>
      <c r="D27" s="443"/>
      <c r="G27" s="185"/>
    </row>
    <row r="28" spans="1:7" s="186" customFormat="1" ht="15.75" thickBot="1">
      <c r="A28" s="660" t="s">
        <v>199</v>
      </c>
      <c r="B28" s="660"/>
      <c r="C28" s="660"/>
      <c r="D28" s="27"/>
      <c r="E28" s="16"/>
      <c r="F28" s="27"/>
      <c r="G28" s="185"/>
    </row>
    <row r="29" spans="1:7" s="186" customFormat="1" ht="10.5" customHeight="1">
      <c r="A29" s="661"/>
      <c r="B29" s="662"/>
      <c r="C29" s="662"/>
      <c r="D29" s="662"/>
      <c r="E29" s="662"/>
      <c r="F29" s="662"/>
      <c r="G29" s="663"/>
    </row>
    <row r="30" spans="1:7" s="186" customFormat="1" ht="10.5" customHeight="1">
      <c r="A30" s="664"/>
      <c r="B30" s="665"/>
      <c r="C30" s="665"/>
      <c r="D30" s="665"/>
      <c r="E30" s="665"/>
      <c r="F30" s="665"/>
      <c r="G30" s="666"/>
    </row>
    <row r="31" spans="1:7" s="186" customFormat="1" ht="10.5" customHeight="1" thickBot="1">
      <c r="A31" s="667"/>
      <c r="B31" s="668"/>
      <c r="C31" s="668"/>
      <c r="D31" s="668"/>
      <c r="E31" s="668"/>
      <c r="F31" s="668"/>
      <c r="G31" s="669"/>
    </row>
    <row r="32" spans="1:7" s="186" customFormat="1" ht="12.75">
      <c r="A32" s="443"/>
      <c r="B32" s="443"/>
      <c r="C32" s="443"/>
      <c r="D32" s="443"/>
      <c r="G32" s="185"/>
    </row>
    <row r="33" spans="1:7" s="186" customFormat="1" ht="12.75">
      <c r="A33" s="443"/>
      <c r="B33" s="443"/>
      <c r="C33" s="443"/>
      <c r="D33" s="443"/>
      <c r="G33" s="185"/>
    </row>
    <row r="34" spans="1:7" s="186" customFormat="1" ht="12.75">
      <c r="A34" s="443"/>
      <c r="B34" s="443"/>
      <c r="C34" s="443"/>
      <c r="D34" s="443"/>
      <c r="G34" s="185"/>
    </row>
    <row r="35" spans="1:7" s="186" customFormat="1" ht="12.75">
      <c r="A35" s="446"/>
      <c r="B35" s="446"/>
      <c r="C35" s="446"/>
      <c r="D35" s="446"/>
      <c r="G35" s="185"/>
    </row>
    <row r="36" spans="1:7" s="186" customFormat="1" ht="12.75">
      <c r="A36" s="443"/>
      <c r="B36" s="443"/>
      <c r="C36" s="443"/>
      <c r="D36" s="443"/>
      <c r="G36" s="185"/>
    </row>
    <row r="37" spans="1:7" s="186" customFormat="1" ht="12.75">
      <c r="A37" s="443"/>
      <c r="B37" s="443"/>
      <c r="C37" s="443"/>
      <c r="D37" s="443"/>
      <c r="G37" s="185"/>
    </row>
    <row r="38" spans="1:7" s="186" customFormat="1" ht="12.75">
      <c r="A38" s="443"/>
      <c r="B38" s="443"/>
      <c r="C38" s="443"/>
      <c r="D38" s="443"/>
      <c r="G38" s="185"/>
    </row>
    <row r="39" spans="1:7" s="186" customFormat="1" ht="12.75">
      <c r="A39" s="443"/>
      <c r="B39" s="443"/>
      <c r="C39" s="443"/>
      <c r="D39" s="443"/>
      <c r="G39" s="185"/>
    </row>
    <row r="40" spans="1:7" s="186" customFormat="1" ht="12.75">
      <c r="A40" s="443"/>
      <c r="B40" s="443"/>
      <c r="C40" s="443"/>
      <c r="D40" s="443"/>
      <c r="G40" s="185"/>
    </row>
    <row r="41" spans="1:7" s="186" customFormat="1" ht="12.75">
      <c r="A41" s="443"/>
      <c r="B41" s="443"/>
      <c r="C41" s="443"/>
      <c r="D41" s="443"/>
      <c r="G41" s="185"/>
    </row>
    <row r="42" spans="1:7" s="186" customFormat="1" ht="12.75">
      <c r="A42" s="443"/>
      <c r="B42" s="443"/>
      <c r="C42" s="443"/>
      <c r="D42" s="443"/>
      <c r="G42" s="185"/>
    </row>
    <row r="43" spans="1:7" s="186" customFormat="1" ht="12.75">
      <c r="A43" s="443"/>
      <c r="B43" s="443"/>
      <c r="C43" s="443"/>
      <c r="D43" s="443"/>
      <c r="G43" s="185"/>
    </row>
    <row r="44" spans="1:7" s="186" customFormat="1" ht="12.75">
      <c r="A44" s="443"/>
      <c r="B44" s="443"/>
      <c r="C44" s="443"/>
      <c r="D44" s="443"/>
      <c r="G44" s="185"/>
    </row>
    <row r="45" spans="1:7" s="186" customFormat="1" ht="12.75">
      <c r="A45" s="443"/>
      <c r="B45" s="443"/>
      <c r="C45" s="443"/>
      <c r="D45" s="443"/>
      <c r="G45" s="185"/>
    </row>
    <row r="46" spans="1:7" s="186" customFormat="1" ht="12.75">
      <c r="A46" s="443"/>
      <c r="B46" s="443"/>
      <c r="C46" s="443"/>
      <c r="D46" s="443"/>
      <c r="G46" s="185"/>
    </row>
    <row r="47" spans="1:7" s="186" customFormat="1" ht="12.75">
      <c r="A47" s="443"/>
      <c r="B47" s="443"/>
      <c r="C47" s="443"/>
      <c r="D47" s="443"/>
      <c r="G47" s="185"/>
    </row>
    <row r="48" spans="1:7" s="186" customFormat="1" ht="12.75">
      <c r="A48" s="443"/>
      <c r="B48" s="443"/>
      <c r="C48" s="443"/>
      <c r="D48" s="443"/>
      <c r="G48" s="185"/>
    </row>
    <row r="49" spans="1:7" s="186" customFormat="1" ht="12.75">
      <c r="A49" s="443"/>
      <c r="B49" s="443"/>
      <c r="C49" s="443"/>
      <c r="D49" s="443"/>
      <c r="G49" s="185"/>
    </row>
    <row r="50" spans="1:7" s="186" customFormat="1" ht="12.75">
      <c r="A50" s="443"/>
      <c r="B50" s="443"/>
      <c r="C50" s="443"/>
      <c r="D50" s="443"/>
      <c r="G50" s="185"/>
    </row>
    <row r="51" spans="1:7" s="186" customFormat="1" ht="12.75">
      <c r="A51" s="443"/>
      <c r="B51" s="443"/>
      <c r="C51" s="443"/>
      <c r="D51" s="443"/>
      <c r="G51" s="185"/>
    </row>
    <row r="52" spans="1:7" s="186" customFormat="1" ht="12.75">
      <c r="A52" s="443"/>
      <c r="B52" s="443"/>
      <c r="C52" s="443"/>
      <c r="D52" s="443"/>
      <c r="G52" s="185"/>
    </row>
    <row r="53" spans="1:7" s="186" customFormat="1" ht="12.75">
      <c r="A53" s="443"/>
      <c r="B53" s="443"/>
      <c r="C53" s="443"/>
      <c r="D53" s="443"/>
      <c r="G53" s="185"/>
    </row>
    <row r="54" spans="1:7" s="186" customFormat="1" ht="12.75">
      <c r="A54" s="443"/>
      <c r="B54" s="443"/>
      <c r="C54" s="443"/>
      <c r="D54" s="443"/>
      <c r="G54" s="185"/>
    </row>
    <row r="55" spans="1:7" s="186" customFormat="1" ht="12.75">
      <c r="A55" s="443"/>
      <c r="B55" s="443"/>
      <c r="C55" s="443"/>
      <c r="D55" s="443"/>
      <c r="G55" s="185"/>
    </row>
    <row r="56" spans="1:7" s="186" customFormat="1" ht="12.75">
      <c r="A56" s="443"/>
      <c r="B56" s="443"/>
      <c r="C56" s="443"/>
      <c r="D56" s="443"/>
      <c r="G56" s="185"/>
    </row>
    <row r="57" spans="1:7" s="186" customFormat="1" ht="12.75">
      <c r="A57" s="443"/>
      <c r="B57" s="443"/>
      <c r="C57" s="443"/>
      <c r="D57" s="443"/>
      <c r="G57" s="185"/>
    </row>
    <row r="58" spans="1:7" s="186" customFormat="1" ht="12.75">
      <c r="A58" s="443"/>
      <c r="B58" s="443"/>
      <c r="C58" s="443"/>
      <c r="D58" s="443"/>
      <c r="G58" s="185"/>
    </row>
    <row r="59" spans="1:7" s="186" customFormat="1" ht="12.75">
      <c r="A59" s="443"/>
      <c r="B59" s="443"/>
      <c r="C59" s="443"/>
      <c r="D59" s="443"/>
      <c r="G59" s="185"/>
    </row>
    <row r="60" spans="1:7" s="186" customFormat="1" ht="12.75">
      <c r="A60" s="443"/>
      <c r="B60" s="443"/>
      <c r="C60" s="443"/>
      <c r="D60" s="443"/>
      <c r="G60" s="185"/>
    </row>
    <row r="61" spans="1:7" s="186" customFormat="1" ht="12.75">
      <c r="A61" s="443"/>
      <c r="B61" s="443"/>
      <c r="C61" s="443"/>
      <c r="D61" s="443"/>
      <c r="G61" s="185"/>
    </row>
    <row r="62" spans="1:7" s="186" customFormat="1" ht="12.75">
      <c r="A62" s="443"/>
      <c r="B62" s="443"/>
      <c r="C62" s="443"/>
      <c r="D62" s="443"/>
      <c r="G62" s="185"/>
    </row>
    <row r="63" spans="1:7" s="186" customFormat="1" ht="12.75">
      <c r="A63" s="443"/>
      <c r="B63" s="443"/>
      <c r="C63" s="443"/>
      <c r="D63" s="443"/>
      <c r="G63" s="185"/>
    </row>
    <row r="64" spans="1:7" s="186" customFormat="1" ht="12.75">
      <c r="A64" s="443"/>
      <c r="B64" s="443"/>
      <c r="C64" s="443"/>
      <c r="D64" s="443"/>
      <c r="G64" s="185"/>
    </row>
    <row r="65" spans="1:7" s="186" customFormat="1" ht="12.75">
      <c r="A65" s="443"/>
      <c r="B65" s="443"/>
      <c r="C65" s="443"/>
      <c r="D65" s="443"/>
      <c r="G65" s="185"/>
    </row>
    <row r="66" spans="1:7" s="186" customFormat="1" ht="12.75">
      <c r="A66" s="443"/>
      <c r="B66" s="443"/>
      <c r="C66" s="443"/>
      <c r="D66" s="443"/>
      <c r="G66" s="185"/>
    </row>
    <row r="67" spans="1:7" s="186" customFormat="1" ht="12.75">
      <c r="A67" s="443"/>
      <c r="B67" s="443"/>
      <c r="C67" s="443"/>
      <c r="D67" s="443"/>
      <c r="G67" s="185"/>
    </row>
    <row r="68" spans="1:7" s="186" customFormat="1" ht="12.75">
      <c r="A68" s="443"/>
      <c r="B68" s="443"/>
      <c r="C68" s="443"/>
      <c r="D68" s="443"/>
      <c r="G68" s="185"/>
    </row>
    <row r="69" spans="1:7" s="186" customFormat="1" ht="12.75">
      <c r="A69" s="443"/>
      <c r="B69" s="443"/>
      <c r="C69" s="443"/>
      <c r="D69" s="443"/>
      <c r="G69" s="185"/>
    </row>
    <row r="70" spans="1:7" s="186" customFormat="1" ht="12.75">
      <c r="A70" s="443"/>
      <c r="B70" s="443"/>
      <c r="C70" s="443"/>
      <c r="D70" s="443"/>
      <c r="G70" s="185"/>
    </row>
    <row r="71" spans="1:7" s="186" customFormat="1" ht="12.75">
      <c r="A71" s="443"/>
      <c r="B71" s="443"/>
      <c r="C71" s="443"/>
      <c r="D71" s="443"/>
      <c r="G71" s="185"/>
    </row>
    <row r="72" spans="1:7" s="186" customFormat="1" ht="12.75">
      <c r="A72" s="443"/>
      <c r="B72" s="443"/>
      <c r="C72" s="443"/>
      <c r="D72" s="443"/>
      <c r="G72" s="185"/>
    </row>
    <row r="73" spans="1:7" s="186" customFormat="1" ht="12.75">
      <c r="A73" s="443"/>
      <c r="B73" s="443"/>
      <c r="C73" s="443"/>
      <c r="D73" s="443"/>
      <c r="G73" s="185"/>
    </row>
    <row r="74" spans="1:7" s="186" customFormat="1" ht="12.75">
      <c r="A74" s="443"/>
      <c r="B74" s="443"/>
      <c r="C74" s="443"/>
      <c r="D74" s="443"/>
      <c r="G74" s="185"/>
    </row>
    <row r="75" spans="1:7" s="186" customFormat="1" ht="12.75">
      <c r="A75" s="443"/>
      <c r="B75" s="443"/>
      <c r="C75" s="443"/>
      <c r="D75" s="443"/>
      <c r="G75" s="185"/>
    </row>
    <row r="76" spans="1:7" s="186" customFormat="1" ht="12.75">
      <c r="A76" s="443"/>
      <c r="B76" s="443"/>
      <c r="C76" s="443"/>
      <c r="D76" s="443"/>
      <c r="G76" s="185"/>
    </row>
    <row r="77" spans="1:7" s="186" customFormat="1" ht="12.75">
      <c r="A77" s="443"/>
      <c r="B77" s="443"/>
      <c r="C77" s="443"/>
      <c r="D77" s="443"/>
      <c r="G77" s="185"/>
    </row>
    <row r="78" spans="1:7" s="186" customFormat="1" ht="12.75">
      <c r="A78" s="443"/>
      <c r="B78" s="443"/>
      <c r="C78" s="443"/>
      <c r="D78" s="443"/>
      <c r="G78" s="185"/>
    </row>
    <row r="79" spans="1:7" s="186" customFormat="1" ht="12.75">
      <c r="A79" s="443"/>
      <c r="B79" s="443"/>
      <c r="C79" s="443"/>
      <c r="D79" s="443"/>
      <c r="G79" s="185"/>
    </row>
    <row r="80" spans="1:7" s="186" customFormat="1" ht="12.75">
      <c r="A80" s="443"/>
      <c r="B80" s="443"/>
      <c r="C80" s="443"/>
      <c r="D80" s="443"/>
      <c r="G80" s="185"/>
    </row>
    <row r="81" spans="1:7" s="186" customFormat="1" ht="12.75">
      <c r="A81" s="443"/>
      <c r="B81" s="443"/>
      <c r="C81" s="443"/>
      <c r="D81" s="443"/>
      <c r="G81" s="185"/>
    </row>
    <row r="82" spans="1:7" s="186" customFormat="1" ht="12.75">
      <c r="A82" s="443"/>
      <c r="B82" s="443"/>
      <c r="C82" s="443"/>
      <c r="D82" s="443"/>
      <c r="G82" s="185"/>
    </row>
    <row r="83" spans="1:7" s="186" customFormat="1" ht="12.75">
      <c r="A83" s="443"/>
      <c r="B83" s="443"/>
      <c r="C83" s="443"/>
      <c r="D83" s="443"/>
      <c r="G83" s="185"/>
    </row>
    <row r="84" spans="1:7" s="186" customFormat="1" ht="12.75">
      <c r="A84" s="443"/>
      <c r="B84" s="443"/>
      <c r="C84" s="443"/>
      <c r="D84" s="443"/>
      <c r="G84" s="185"/>
    </row>
    <row r="85" spans="1:7" s="186" customFormat="1" ht="12.75">
      <c r="A85" s="443"/>
      <c r="B85" s="443"/>
      <c r="C85" s="443"/>
      <c r="D85" s="443"/>
      <c r="G85" s="185"/>
    </row>
    <row r="86" spans="1:7" s="186" customFormat="1" ht="12.75">
      <c r="A86" s="443"/>
      <c r="B86" s="443"/>
      <c r="C86" s="443"/>
      <c r="D86" s="443"/>
      <c r="G86" s="185"/>
    </row>
    <row r="87" spans="1:7" s="186" customFormat="1" ht="12.75">
      <c r="A87" s="443"/>
      <c r="B87" s="443"/>
      <c r="C87" s="443"/>
      <c r="D87" s="443"/>
      <c r="G87" s="185"/>
    </row>
  </sheetData>
  <sheetProtection formatCells="0" formatColumns="0" formatRows="0" selectLockedCells="1"/>
  <mergeCells count="10">
    <mergeCell ref="A3:G3"/>
    <mergeCell ref="B4:C4"/>
    <mergeCell ref="D4:F4"/>
    <mergeCell ref="A10:G10"/>
    <mergeCell ref="A28:C28"/>
    <mergeCell ref="A29:G31"/>
    <mergeCell ref="B5:C5"/>
    <mergeCell ref="D5:F5"/>
    <mergeCell ref="A7:G7"/>
    <mergeCell ref="A8:G8"/>
  </mergeCells>
  <printOptions horizontalCentered="1"/>
  <pageMargins left="0.5" right="0.5" top="0.25" bottom="0.25" header="0.5" footer="0.5"/>
  <pageSetup fitToHeight="2" horizontalDpi="300" verticalDpi="300" orientation="landscape" scale="85"/>
</worksheet>
</file>

<file path=xl/worksheets/sheet10.xml><?xml version="1.0" encoding="utf-8"?>
<worksheet xmlns="http://schemas.openxmlformats.org/spreadsheetml/2006/main" xmlns:r="http://schemas.openxmlformats.org/officeDocument/2006/relationships">
  <sheetPr codeName="Sheet10">
    <pageSetUpPr fitToPage="1"/>
  </sheetPr>
  <dimension ref="A1:L97"/>
  <sheetViews>
    <sheetView zoomScale="90" zoomScaleNormal="90" zoomScalePageLayoutView="0" workbookViewId="0" topLeftCell="A1">
      <selection activeCell="L17" sqref="L17"/>
    </sheetView>
  </sheetViews>
  <sheetFormatPr defaultColWidth="9.140625" defaultRowHeight="12.75"/>
  <cols>
    <col min="1" max="1" width="39.7109375" style="186" bestFit="1" customWidth="1"/>
    <col min="2" max="4" width="29.00390625" style="186" customWidth="1"/>
    <col min="5" max="5" width="26.8515625" style="186" customWidth="1"/>
    <col min="6" max="6" width="31.421875" style="186" customWidth="1"/>
    <col min="7" max="7" width="7.00390625" style="186" customWidth="1"/>
    <col min="8" max="8" width="10.28125" style="186" customWidth="1"/>
    <col min="9" max="9" width="23.7109375" style="186" hidden="1" customWidth="1"/>
    <col min="10" max="10" width="9.140625" style="186" hidden="1" customWidth="1"/>
    <col min="11" max="11" width="6.421875" style="186" customWidth="1"/>
    <col min="12" max="16384" width="11.421875" style="186" customWidth="1"/>
  </cols>
  <sheetData>
    <row r="1" spans="1:9" s="185" customFormat="1" ht="12.75" customHeight="1">
      <c r="A1" s="729" t="s">
        <v>228</v>
      </c>
      <c r="B1" s="729"/>
      <c r="C1" s="729"/>
      <c r="D1" s="729"/>
      <c r="F1" s="787">
        <f>'Instructions and Summary'!$G$5</f>
        <v>0</v>
      </c>
      <c r="G1" s="788"/>
      <c r="H1" s="680"/>
      <c r="I1" s="680"/>
    </row>
    <row r="2" spans="1:9" s="185" customFormat="1" ht="23.25" customHeight="1" thickBot="1">
      <c r="A2" s="652"/>
      <c r="B2" s="184"/>
      <c r="C2" s="184" t="s">
        <v>239</v>
      </c>
      <c r="D2" s="184"/>
      <c r="E2" s="184"/>
      <c r="F2" s="184"/>
      <c r="G2" s="184"/>
      <c r="H2" s="317"/>
      <c r="I2" s="317"/>
    </row>
    <row r="3" spans="1:12" s="35" customFormat="1" ht="175.5" customHeight="1" thickBot="1">
      <c r="A3" s="775" t="s">
        <v>240</v>
      </c>
      <c r="B3" s="776"/>
      <c r="C3" s="776"/>
      <c r="D3" s="776"/>
      <c r="E3" s="776"/>
      <c r="F3" s="776"/>
      <c r="G3" s="777"/>
      <c r="H3" s="651"/>
      <c r="I3" s="620"/>
      <c r="J3" s="621"/>
      <c r="K3" s="552"/>
      <c r="L3" s="553"/>
    </row>
    <row r="4" spans="1:11" s="185" customFormat="1" ht="15.75" customHeight="1" thickBot="1">
      <c r="A4" s="653"/>
      <c r="B4" s="653"/>
      <c r="C4" s="653"/>
      <c r="D4" s="653"/>
      <c r="E4" s="654"/>
      <c r="F4" s="545"/>
      <c r="G4" s="545"/>
      <c r="H4" s="546"/>
      <c r="I4" s="545"/>
      <c r="J4" s="545"/>
      <c r="K4" s="546"/>
    </row>
    <row r="5" spans="1:11" s="185" customFormat="1" ht="15">
      <c r="A5" s="622"/>
      <c r="B5" s="623" t="s">
        <v>106</v>
      </c>
      <c r="C5" s="624" t="s">
        <v>113</v>
      </c>
      <c r="D5" s="625" t="s">
        <v>107</v>
      </c>
      <c r="E5" s="626" t="s">
        <v>179</v>
      </c>
      <c r="F5" s="778" t="s">
        <v>250</v>
      </c>
      <c r="G5" s="779"/>
      <c r="H5" s="558"/>
      <c r="I5" s="547"/>
      <c r="J5" s="547"/>
      <c r="K5" s="546"/>
    </row>
    <row r="6" spans="1:11" s="185" customFormat="1" ht="14.25" customHeight="1">
      <c r="A6" s="627" t="s">
        <v>241</v>
      </c>
      <c r="B6" s="628"/>
      <c r="C6" s="628"/>
      <c r="D6" s="628"/>
      <c r="E6" s="629"/>
      <c r="F6" s="780"/>
      <c r="G6" s="781"/>
      <c r="H6" s="558"/>
      <c r="I6" s="548"/>
      <c r="J6" s="549"/>
      <c r="K6" s="546"/>
    </row>
    <row r="7" spans="1:11" s="185" customFormat="1" ht="14.25" customHeight="1">
      <c r="A7" s="630" t="s">
        <v>242</v>
      </c>
      <c r="B7" s="631">
        <v>0</v>
      </c>
      <c r="C7" s="632">
        <v>0</v>
      </c>
      <c r="D7" s="633">
        <v>0</v>
      </c>
      <c r="E7" s="634"/>
      <c r="F7" s="782"/>
      <c r="G7" s="783"/>
      <c r="H7" s="558"/>
      <c r="I7" s="550"/>
      <c r="J7" s="551"/>
      <c r="K7" s="546"/>
    </row>
    <row r="8" spans="1:11" s="185" customFormat="1" ht="14.25" customHeight="1">
      <c r="A8" s="630" t="s">
        <v>243</v>
      </c>
      <c r="B8" s="631">
        <v>0</v>
      </c>
      <c r="C8" s="632">
        <v>0</v>
      </c>
      <c r="D8" s="633">
        <v>0</v>
      </c>
      <c r="E8" s="634"/>
      <c r="F8" s="782"/>
      <c r="G8" s="783"/>
      <c r="H8" s="558"/>
      <c r="I8" s="550"/>
      <c r="J8" s="551"/>
      <c r="K8" s="546"/>
    </row>
    <row r="9" spans="1:11" s="185" customFormat="1" ht="15" customHeight="1">
      <c r="A9" s="630" t="s">
        <v>255</v>
      </c>
      <c r="B9" s="631">
        <v>0</v>
      </c>
      <c r="C9" s="632">
        <v>0</v>
      </c>
      <c r="D9" s="633">
        <v>0</v>
      </c>
      <c r="E9" s="635"/>
      <c r="F9" s="789"/>
      <c r="G9" s="783"/>
      <c r="H9" s="558"/>
      <c r="I9" s="557"/>
      <c r="J9" s="546"/>
      <c r="K9" s="546"/>
    </row>
    <row r="10" spans="1:11" s="185" customFormat="1" ht="15" customHeight="1" thickBot="1">
      <c r="A10" s="636" t="s">
        <v>244</v>
      </c>
      <c r="B10" s="637">
        <v>0</v>
      </c>
      <c r="C10" s="638">
        <v>0</v>
      </c>
      <c r="D10" s="639">
        <v>0</v>
      </c>
      <c r="E10" s="640"/>
      <c r="F10" s="790"/>
      <c r="G10" s="786"/>
      <c r="H10" s="558"/>
      <c r="I10" s="557"/>
      <c r="J10" s="546"/>
      <c r="K10" s="546"/>
    </row>
    <row r="11" spans="1:11" s="185" customFormat="1" ht="15" customHeight="1">
      <c r="A11" s="641" t="s">
        <v>245</v>
      </c>
      <c r="B11" s="642"/>
      <c r="C11" s="642"/>
      <c r="D11" s="643"/>
      <c r="E11" s="644"/>
      <c r="F11" s="791"/>
      <c r="G11" s="792"/>
      <c r="H11" s="558"/>
      <c r="I11" s="557"/>
      <c r="J11" s="546"/>
      <c r="K11" s="546"/>
    </row>
    <row r="12" spans="1:11" s="185" customFormat="1" ht="15" customHeight="1">
      <c r="A12" s="630" t="s">
        <v>246</v>
      </c>
      <c r="B12" s="645">
        <v>0</v>
      </c>
      <c r="C12" s="646">
        <v>0</v>
      </c>
      <c r="D12" s="647">
        <v>0</v>
      </c>
      <c r="E12" s="648">
        <f>SUM(B12:D12)</f>
        <v>0</v>
      </c>
      <c r="F12" s="793"/>
      <c r="G12" s="783"/>
      <c r="H12" s="558"/>
      <c r="I12" s="557"/>
      <c r="J12" s="546"/>
      <c r="K12" s="546"/>
    </row>
    <row r="13" spans="1:11" s="185" customFormat="1" ht="15" customHeight="1">
      <c r="A13" s="630" t="s">
        <v>247</v>
      </c>
      <c r="B13" s="645">
        <v>0</v>
      </c>
      <c r="C13" s="646">
        <f aca="true" t="shared" si="0" ref="C13:D15">0*C8</f>
        <v>0</v>
      </c>
      <c r="D13" s="647">
        <v>0</v>
      </c>
      <c r="E13" s="648">
        <f>SUM(B13:D13)</f>
        <v>0</v>
      </c>
      <c r="F13" s="793"/>
      <c r="G13" s="783"/>
      <c r="H13" s="558"/>
      <c r="I13" s="557"/>
      <c r="J13" s="546"/>
      <c r="K13" s="546"/>
    </row>
    <row r="14" spans="1:11" s="185" customFormat="1" ht="15" customHeight="1">
      <c r="A14" s="630" t="s">
        <v>256</v>
      </c>
      <c r="B14" s="645">
        <v>0</v>
      </c>
      <c r="C14" s="646">
        <v>0</v>
      </c>
      <c r="D14" s="647">
        <f t="shared" si="0"/>
        <v>0</v>
      </c>
      <c r="E14" s="648">
        <f>SUM(B14:D14)</f>
        <v>0</v>
      </c>
      <c r="F14" s="784"/>
      <c r="G14" s="783"/>
      <c r="H14" s="558"/>
      <c r="I14" s="557"/>
      <c r="J14" s="546"/>
      <c r="K14" s="546"/>
    </row>
    <row r="15" spans="1:11" s="185" customFormat="1" ht="15" customHeight="1">
      <c r="A15" s="630" t="s">
        <v>248</v>
      </c>
      <c r="B15" s="645">
        <v>0</v>
      </c>
      <c r="C15" s="646">
        <f t="shared" si="0"/>
        <v>0</v>
      </c>
      <c r="D15" s="647">
        <f t="shared" si="0"/>
        <v>0</v>
      </c>
      <c r="E15" s="648">
        <f>SUM(B15:D15)</f>
        <v>0</v>
      </c>
      <c r="F15" s="784"/>
      <c r="G15" s="783"/>
      <c r="H15" s="559"/>
      <c r="I15" s="557"/>
      <c r="J15" s="546"/>
      <c r="K15" s="546"/>
    </row>
    <row r="16" spans="1:9" s="185" customFormat="1" ht="15" customHeight="1" thickBot="1">
      <c r="A16" s="556" t="s">
        <v>249</v>
      </c>
      <c r="B16" s="649">
        <f>SUM(B12:B15)</f>
        <v>0</v>
      </c>
      <c r="C16" s="649">
        <f>SUM(C12:C15)</f>
        <v>0</v>
      </c>
      <c r="D16" s="649">
        <f>SUM(D12:D15)</f>
        <v>0</v>
      </c>
      <c r="E16" s="650">
        <f>SUM(E12:E15)</f>
        <v>0</v>
      </c>
      <c r="F16" s="785"/>
      <c r="G16" s="786"/>
      <c r="H16" s="16"/>
      <c r="I16" s="15"/>
    </row>
    <row r="17" spans="1:9" s="185" customFormat="1" ht="18" customHeight="1" thickBot="1">
      <c r="A17" s="13"/>
      <c r="B17" s="14"/>
      <c r="C17" s="15"/>
      <c r="D17" s="74"/>
      <c r="E17" s="16"/>
      <c r="F17" s="15"/>
      <c r="G17" s="74"/>
      <c r="H17" s="16"/>
      <c r="I17" s="15"/>
    </row>
    <row r="18" spans="1:11" s="185" customFormat="1" ht="52.5" customHeight="1" thickBot="1">
      <c r="A18" s="764" t="s">
        <v>251</v>
      </c>
      <c r="B18" s="743"/>
      <c r="C18" s="743"/>
      <c r="D18" s="743"/>
      <c r="E18" s="743"/>
      <c r="F18" s="743"/>
      <c r="G18" s="744"/>
      <c r="H18" s="554"/>
      <c r="I18" s="554"/>
      <c r="J18" s="554"/>
      <c r="K18" s="554"/>
    </row>
    <row r="19" spans="1:11" s="185" customFormat="1" ht="14.25" customHeight="1">
      <c r="A19" s="707" t="s">
        <v>252</v>
      </c>
      <c r="B19" s="708"/>
      <c r="C19" s="708"/>
      <c r="D19" s="708"/>
      <c r="E19" s="708"/>
      <c r="F19" s="708"/>
      <c r="G19" s="709"/>
      <c r="H19" s="544"/>
      <c r="I19" s="544"/>
      <c r="J19" s="544"/>
      <c r="K19" s="544"/>
    </row>
    <row r="20" spans="1:11" s="185" customFormat="1" ht="14.25" customHeight="1">
      <c r="A20" s="710"/>
      <c r="B20" s="711"/>
      <c r="C20" s="711"/>
      <c r="D20" s="711"/>
      <c r="E20" s="711"/>
      <c r="F20" s="711"/>
      <c r="G20" s="712"/>
      <c r="H20" s="544"/>
      <c r="I20" s="544"/>
      <c r="J20" s="544"/>
      <c r="K20" s="544"/>
    </row>
    <row r="21" spans="1:11" s="185" customFormat="1" ht="14.25" customHeight="1">
      <c r="A21" s="710"/>
      <c r="B21" s="711"/>
      <c r="C21" s="711"/>
      <c r="D21" s="711"/>
      <c r="E21" s="711"/>
      <c r="F21" s="711"/>
      <c r="G21" s="712"/>
      <c r="H21" s="544"/>
      <c r="I21" s="544"/>
      <c r="J21" s="544"/>
      <c r="K21" s="544"/>
    </row>
    <row r="22" spans="1:11" s="185" customFormat="1" ht="14.25" customHeight="1">
      <c r="A22" s="710"/>
      <c r="B22" s="711"/>
      <c r="C22" s="711"/>
      <c r="D22" s="711"/>
      <c r="E22" s="711"/>
      <c r="F22" s="711"/>
      <c r="G22" s="712"/>
      <c r="H22" s="544"/>
      <c r="I22" s="544"/>
      <c r="J22" s="544"/>
      <c r="K22" s="544"/>
    </row>
    <row r="23" spans="1:11" s="185" customFormat="1" ht="69.75" customHeight="1" thickBot="1">
      <c r="A23" s="713"/>
      <c r="B23" s="714"/>
      <c r="C23" s="714"/>
      <c r="D23" s="714"/>
      <c r="E23" s="714"/>
      <c r="F23" s="714"/>
      <c r="G23" s="715"/>
      <c r="H23" s="544"/>
      <c r="I23" s="544"/>
      <c r="J23" s="544"/>
      <c r="K23" s="544"/>
    </row>
    <row r="24" spans="1:11" s="185" customFormat="1" ht="12.75" customHeight="1">
      <c r="A24" s="544"/>
      <c r="B24" s="544"/>
      <c r="C24" s="544"/>
      <c r="D24" s="544"/>
      <c r="E24" s="544"/>
      <c r="F24" s="544"/>
      <c r="G24" s="544"/>
      <c r="H24" s="544"/>
      <c r="I24" s="544"/>
      <c r="J24" s="544"/>
      <c r="K24" s="544"/>
    </row>
    <row r="25" spans="1:11" s="185" customFormat="1" ht="12.75" customHeight="1">
      <c r="A25" s="544"/>
      <c r="B25" s="544"/>
      <c r="C25" s="544"/>
      <c r="D25" s="544"/>
      <c r="E25" s="544"/>
      <c r="F25" s="544"/>
      <c r="G25" s="544"/>
      <c r="H25" s="544"/>
      <c r="I25" s="544"/>
      <c r="J25" s="544"/>
      <c r="K25" s="544"/>
    </row>
    <row r="26" spans="1:7" s="185" customFormat="1" ht="14.25" customHeight="1" thickBot="1">
      <c r="A26" s="774" t="s">
        <v>199</v>
      </c>
      <c r="B26" s="774"/>
      <c r="C26" s="774"/>
      <c r="D26" s="774"/>
      <c r="E26" s="774"/>
      <c r="F26" s="774"/>
      <c r="G26" s="774"/>
    </row>
    <row r="27" spans="1:12" s="185" customFormat="1" ht="101.25" customHeight="1">
      <c r="A27" s="765" t="s">
        <v>222</v>
      </c>
      <c r="B27" s="766"/>
      <c r="C27" s="766"/>
      <c r="D27" s="766"/>
      <c r="E27" s="766"/>
      <c r="F27" s="766"/>
      <c r="G27" s="767"/>
      <c r="H27" s="555"/>
      <c r="I27" s="555"/>
      <c r="J27" s="555"/>
      <c r="K27" s="555"/>
      <c r="L27" s="546"/>
    </row>
    <row r="28" spans="1:12" s="185" customFormat="1" ht="24.75" customHeight="1">
      <c r="A28" s="768"/>
      <c r="B28" s="769"/>
      <c r="C28" s="769"/>
      <c r="D28" s="769"/>
      <c r="E28" s="769"/>
      <c r="F28" s="769"/>
      <c r="G28" s="770"/>
      <c r="H28" s="555"/>
      <c r="I28" s="555"/>
      <c r="J28" s="555"/>
      <c r="K28" s="555"/>
      <c r="L28" s="546"/>
    </row>
    <row r="29" spans="1:12" s="185" customFormat="1" ht="24.75" customHeight="1">
      <c r="A29" s="768"/>
      <c r="B29" s="769"/>
      <c r="C29" s="769"/>
      <c r="D29" s="769"/>
      <c r="E29" s="769"/>
      <c r="F29" s="769"/>
      <c r="G29" s="770"/>
      <c r="H29" s="555"/>
      <c r="I29" s="555"/>
      <c r="J29" s="555"/>
      <c r="K29" s="555"/>
      <c r="L29" s="546"/>
    </row>
    <row r="30" spans="1:12" s="185" customFormat="1" ht="12.75">
      <c r="A30" s="768"/>
      <c r="B30" s="769"/>
      <c r="C30" s="769"/>
      <c r="D30" s="769"/>
      <c r="E30" s="769"/>
      <c r="F30" s="769"/>
      <c r="G30" s="770"/>
      <c r="H30" s="555"/>
      <c r="I30" s="555"/>
      <c r="J30" s="555"/>
      <c r="K30" s="555"/>
      <c r="L30" s="546"/>
    </row>
    <row r="31" spans="1:12" s="185" customFormat="1" ht="12.75">
      <c r="A31" s="768"/>
      <c r="B31" s="769"/>
      <c r="C31" s="769"/>
      <c r="D31" s="769"/>
      <c r="E31" s="769"/>
      <c r="F31" s="769"/>
      <c r="G31" s="770"/>
      <c r="H31" s="555"/>
      <c r="I31" s="555"/>
      <c r="J31" s="555"/>
      <c r="K31" s="555"/>
      <c r="L31" s="546"/>
    </row>
    <row r="32" spans="1:12" s="185" customFormat="1" ht="12.75">
      <c r="A32" s="768"/>
      <c r="B32" s="769"/>
      <c r="C32" s="769"/>
      <c r="D32" s="769"/>
      <c r="E32" s="769"/>
      <c r="F32" s="769"/>
      <c r="G32" s="770"/>
      <c r="H32" s="555"/>
      <c r="I32" s="555"/>
      <c r="J32" s="555"/>
      <c r="K32" s="555"/>
      <c r="L32" s="546"/>
    </row>
    <row r="33" spans="1:12" s="185" customFormat="1" ht="12.75" customHeight="1">
      <c r="A33" s="768"/>
      <c r="B33" s="769"/>
      <c r="C33" s="769"/>
      <c r="D33" s="769"/>
      <c r="E33" s="769"/>
      <c r="F33" s="769"/>
      <c r="G33" s="770"/>
      <c r="H33" s="555"/>
      <c r="I33" s="555"/>
      <c r="J33" s="555"/>
      <c r="K33" s="555"/>
      <c r="L33" s="546"/>
    </row>
    <row r="34" spans="1:12" s="185" customFormat="1" ht="12.75">
      <c r="A34" s="768"/>
      <c r="B34" s="769"/>
      <c r="C34" s="769"/>
      <c r="D34" s="769"/>
      <c r="E34" s="769"/>
      <c r="F34" s="769"/>
      <c r="G34" s="770"/>
      <c r="H34" s="555"/>
      <c r="I34" s="555"/>
      <c r="J34" s="555"/>
      <c r="K34" s="555"/>
      <c r="L34" s="546"/>
    </row>
    <row r="35" spans="1:12" s="185" customFormat="1" ht="13.5" thickBot="1">
      <c r="A35" s="771"/>
      <c r="B35" s="772"/>
      <c r="C35" s="772"/>
      <c r="D35" s="772"/>
      <c r="E35" s="772"/>
      <c r="F35" s="772"/>
      <c r="G35" s="773"/>
      <c r="H35" s="555"/>
      <c r="I35" s="555"/>
      <c r="J35" s="555"/>
      <c r="K35" s="555"/>
      <c r="L35" s="546"/>
    </row>
    <row r="36" s="185" customFormat="1" ht="12.75">
      <c r="B36" s="543"/>
    </row>
    <row r="37" s="185" customFormat="1" ht="12.75"/>
    <row r="38" s="185" customFormat="1" ht="12.75"/>
    <row r="39" s="185" customFormat="1" ht="12.75"/>
    <row r="40" s="185" customFormat="1" ht="12.75"/>
    <row r="41" s="185" customFormat="1" ht="12.75"/>
    <row r="42" s="185" customFormat="1" ht="12.75"/>
    <row r="43" s="185" customFormat="1" ht="12.75"/>
    <row r="44" s="185" customFormat="1" ht="12.75"/>
    <row r="45" s="185" customFormat="1" ht="12.75"/>
    <row r="46" s="185" customFormat="1" ht="12.75"/>
    <row r="47" s="185" customFormat="1" ht="12.75"/>
    <row r="48" s="185" customFormat="1" ht="12.75"/>
    <row r="49" s="185" customFormat="1" ht="12.75"/>
    <row r="50" s="185" customFormat="1" ht="12.75"/>
    <row r="51" s="185" customFormat="1" ht="12.75"/>
    <row r="52" s="185" customFormat="1" ht="12.75"/>
    <row r="53" s="185" customFormat="1" ht="12.75"/>
    <row r="54" s="185" customFormat="1" ht="12.75"/>
    <row r="55" s="185" customFormat="1" ht="12.75"/>
    <row r="56" s="185" customFormat="1" ht="12.75"/>
    <row r="57" s="185" customFormat="1" ht="12.75"/>
    <row r="58" s="185" customFormat="1" ht="12.75"/>
    <row r="59" s="185" customFormat="1" ht="12.75"/>
    <row r="60" s="185" customFormat="1" ht="12.75"/>
    <row r="61" s="185" customFormat="1" ht="12.75"/>
    <row r="62" s="185" customFormat="1" ht="12.75"/>
    <row r="63" s="185" customFormat="1" ht="12.75"/>
    <row r="64" s="185" customFormat="1" ht="12.75"/>
    <row r="65" s="185" customFormat="1" ht="12.75"/>
    <row r="66" s="185" customFormat="1" ht="12.75"/>
    <row r="67" s="185" customFormat="1" ht="12.75"/>
    <row r="68" s="185" customFormat="1" ht="12.75"/>
    <row r="69" s="185" customFormat="1" ht="12.75"/>
    <row r="70" s="185" customFormat="1" ht="12.75"/>
    <row r="71" s="185" customFormat="1" ht="12.75"/>
    <row r="72" s="185" customFormat="1" ht="12.75"/>
    <row r="73" s="185" customFormat="1" ht="12.75"/>
    <row r="74" s="185" customFormat="1" ht="12.75"/>
    <row r="75" s="185" customFormat="1" ht="12.75"/>
    <row r="76" s="185" customFormat="1" ht="12.75"/>
    <row r="77" s="185" customFormat="1" ht="12.75"/>
    <row r="78" s="185" customFormat="1" ht="12.75"/>
    <row r="79" s="185" customFormat="1" ht="12.75"/>
    <row r="80" s="185" customFormat="1" ht="12.75"/>
    <row r="81" s="185" customFormat="1" ht="12.75"/>
    <row r="82" s="185" customFormat="1" ht="12.75"/>
    <row r="83" s="185" customFormat="1" ht="12.75"/>
    <row r="84" s="185" customFormat="1" ht="12.75"/>
    <row r="85" s="185" customFormat="1" ht="12.75"/>
    <row r="86" s="185" customFormat="1" ht="12.75"/>
    <row r="87" s="185" customFormat="1" ht="12.75"/>
    <row r="88" s="185" customFormat="1" ht="12.75"/>
    <row r="89" s="185" customFormat="1" ht="12.75"/>
    <row r="90" s="185" customFormat="1" ht="12.75"/>
    <row r="91" s="185" customFormat="1" ht="12.75"/>
    <row r="92" spans="10:11" ht="12.75">
      <c r="J92" s="185"/>
      <c r="K92" s="185"/>
    </row>
    <row r="93" spans="10:11" ht="12.75">
      <c r="J93" s="185"/>
      <c r="K93" s="185"/>
    </row>
    <row r="94" spans="10:11" ht="12.75">
      <c r="J94" s="185"/>
      <c r="K94" s="185"/>
    </row>
    <row r="95" spans="10:11" ht="12.75">
      <c r="J95" s="185"/>
      <c r="K95" s="185"/>
    </row>
    <row r="96" spans="10:11" ht="12.75">
      <c r="J96" s="185"/>
      <c r="K96" s="185"/>
    </row>
    <row r="97" spans="10:11" ht="12.75">
      <c r="J97" s="185"/>
      <c r="K97" s="185"/>
    </row>
  </sheetData>
  <sheetProtection formatCells="0" formatColumns="0" formatRows="0" selectLockedCells="1"/>
  <mergeCells count="20">
    <mergeCell ref="F14:G14"/>
    <mergeCell ref="F15:G15"/>
    <mergeCell ref="F16:G16"/>
    <mergeCell ref="F1:G1"/>
    <mergeCell ref="F8:G8"/>
    <mergeCell ref="F9:G9"/>
    <mergeCell ref="F10:G10"/>
    <mergeCell ref="F11:G11"/>
    <mergeCell ref="F12:G12"/>
    <mergeCell ref="F13:G13"/>
    <mergeCell ref="A18:G18"/>
    <mergeCell ref="A19:G23"/>
    <mergeCell ref="A27:G35"/>
    <mergeCell ref="A1:D1"/>
    <mergeCell ref="H1:I1"/>
    <mergeCell ref="A26:G26"/>
    <mergeCell ref="A3:G3"/>
    <mergeCell ref="F5:G5"/>
    <mergeCell ref="F6:G6"/>
    <mergeCell ref="F7:G7"/>
  </mergeCells>
  <printOptions/>
  <pageMargins left="0.5" right="0.5" top="0.25" bottom="0.5" header="0.5" footer="0.5"/>
  <pageSetup fitToHeight="1" fitToWidth="1" horizontalDpi="600" verticalDpi="600" orientation="landscape" scale="66"/>
  <headerFooter alignWithMargins="0">
    <oddFooter>&amp;Li. Indirect Costs</oddFooter>
  </headerFooter>
</worksheet>
</file>

<file path=xl/worksheets/sheet11.xml><?xml version="1.0" encoding="utf-8"?>
<worksheet xmlns="http://schemas.openxmlformats.org/spreadsheetml/2006/main" xmlns:r="http://schemas.openxmlformats.org/officeDocument/2006/relationships">
  <sheetPr codeName="Sheet11"/>
  <dimension ref="A1:L25"/>
  <sheetViews>
    <sheetView zoomScale="90" zoomScaleNormal="90" zoomScalePageLayoutView="0" workbookViewId="0" topLeftCell="A1">
      <selection activeCell="J7" sqref="J7"/>
    </sheetView>
  </sheetViews>
  <sheetFormatPr defaultColWidth="9.140625" defaultRowHeight="12.75"/>
  <cols>
    <col min="1" max="1" width="22.28125" style="71" customWidth="1"/>
    <col min="2" max="2" width="9.7109375" style="15" customWidth="1"/>
    <col min="3" max="3" width="67.8515625" style="16" customWidth="1"/>
    <col min="4" max="6" width="12.00390625" style="16" customWidth="1"/>
    <col min="7" max="7" width="14.140625" style="27" customWidth="1"/>
    <col min="8" max="16384" width="11.421875" style="36" customWidth="1"/>
  </cols>
  <sheetData>
    <row r="1" spans="1:8" s="33" customFormat="1" ht="15.75" customHeight="1">
      <c r="A1" s="729" t="s">
        <v>229</v>
      </c>
      <c r="B1" s="729"/>
      <c r="C1" s="729"/>
      <c r="D1" s="73"/>
      <c r="E1" s="680">
        <f>'Instructions and Summary'!G5</f>
        <v>0</v>
      </c>
      <c r="F1" s="680"/>
      <c r="G1" s="680"/>
      <c r="H1" s="73"/>
    </row>
    <row r="2" spans="1:12" s="60" customFormat="1" ht="22.5" customHeight="1" thickBot="1">
      <c r="A2" s="742" t="s">
        <v>159</v>
      </c>
      <c r="B2" s="742"/>
      <c r="C2" s="742"/>
      <c r="D2" s="742"/>
      <c r="E2" s="742"/>
      <c r="F2" s="742"/>
      <c r="G2" s="742"/>
      <c r="H2" s="59"/>
      <c r="I2" s="59"/>
      <c r="J2" s="59"/>
      <c r="K2" s="59"/>
      <c r="L2" s="59"/>
    </row>
    <row r="3" spans="1:7" ht="177.75" customHeight="1">
      <c r="A3" s="749" t="s">
        <v>253</v>
      </c>
      <c r="B3" s="750"/>
      <c r="C3" s="750"/>
      <c r="D3" s="750"/>
      <c r="E3" s="750"/>
      <c r="F3" s="750"/>
      <c r="G3" s="751"/>
    </row>
    <row r="4" spans="1:7" ht="161.25" customHeight="1" thickBot="1">
      <c r="A4" s="794" t="s">
        <v>5</v>
      </c>
      <c r="B4" s="754"/>
      <c r="C4" s="754"/>
      <c r="D4" s="754"/>
      <c r="E4" s="754"/>
      <c r="F4" s="754"/>
      <c r="G4" s="755"/>
    </row>
    <row r="5" ht="13.5" thickBot="1">
      <c r="A5" s="13"/>
    </row>
    <row r="6" spans="1:7" s="33" customFormat="1" ht="49.5" customHeight="1" thickBot="1">
      <c r="A6" s="76" t="s">
        <v>150</v>
      </c>
      <c r="B6" s="77" t="s">
        <v>160</v>
      </c>
      <c r="C6" s="77" t="s">
        <v>97</v>
      </c>
      <c r="D6" s="90" t="s">
        <v>151</v>
      </c>
      <c r="E6" s="78" t="s">
        <v>152</v>
      </c>
      <c r="F6" s="79" t="s">
        <v>153</v>
      </c>
      <c r="G6" s="80" t="s">
        <v>154</v>
      </c>
    </row>
    <row r="7" spans="1:7" ht="27" customHeight="1" thickBot="1">
      <c r="A7" s="538" t="s">
        <v>219</v>
      </c>
      <c r="B7" s="539" t="s">
        <v>197</v>
      </c>
      <c r="C7" s="540" t="s">
        <v>202</v>
      </c>
      <c r="D7" s="541">
        <v>13600</v>
      </c>
      <c r="E7" s="542"/>
      <c r="F7" s="533"/>
      <c r="G7" s="534">
        <f aca="true" t="shared" si="0" ref="G7:G17">SUM(D7:F7)</f>
        <v>13600</v>
      </c>
    </row>
    <row r="8" spans="1:7" s="111" customFormat="1" ht="34.5" customHeight="1">
      <c r="A8" s="319"/>
      <c r="B8" s="320"/>
      <c r="C8" s="321"/>
      <c r="D8" s="323"/>
      <c r="E8" s="179"/>
      <c r="F8" s="180"/>
      <c r="G8" s="254">
        <f t="shared" si="0"/>
        <v>0</v>
      </c>
    </row>
    <row r="9" spans="1:7" s="111" customFormat="1" ht="34.5" customHeight="1">
      <c r="A9" s="319"/>
      <c r="B9" s="320"/>
      <c r="C9" s="321"/>
      <c r="D9" s="323"/>
      <c r="E9" s="179"/>
      <c r="F9" s="180"/>
      <c r="G9" s="325">
        <f t="shared" si="0"/>
        <v>0</v>
      </c>
    </row>
    <row r="10" spans="1:7" s="111" customFormat="1" ht="34.5" customHeight="1">
      <c r="A10" s="319"/>
      <c r="B10" s="320"/>
      <c r="C10" s="321"/>
      <c r="D10" s="323"/>
      <c r="E10" s="179"/>
      <c r="F10" s="180"/>
      <c r="G10" s="325">
        <f t="shared" si="0"/>
        <v>0</v>
      </c>
    </row>
    <row r="11" spans="1:7" s="111" customFormat="1" ht="34.5" customHeight="1">
      <c r="A11" s="319"/>
      <c r="B11" s="320"/>
      <c r="C11" s="321"/>
      <c r="D11" s="323"/>
      <c r="E11" s="179"/>
      <c r="F11" s="180"/>
      <c r="G11" s="325">
        <f t="shared" si="0"/>
        <v>0</v>
      </c>
    </row>
    <row r="12" spans="1:7" s="111" customFormat="1" ht="34.5" customHeight="1">
      <c r="A12" s="319"/>
      <c r="B12" s="320"/>
      <c r="C12" s="321"/>
      <c r="D12" s="323"/>
      <c r="E12" s="179"/>
      <c r="F12" s="180"/>
      <c r="G12" s="325">
        <f t="shared" si="0"/>
        <v>0</v>
      </c>
    </row>
    <row r="13" spans="1:7" s="111" customFormat="1" ht="34.5" customHeight="1">
      <c r="A13" s="319"/>
      <c r="B13" s="320"/>
      <c r="C13" s="321"/>
      <c r="D13" s="323"/>
      <c r="E13" s="179"/>
      <c r="F13" s="180"/>
      <c r="G13" s="325">
        <f t="shared" si="0"/>
        <v>0</v>
      </c>
    </row>
    <row r="14" spans="1:7" s="111" customFormat="1" ht="34.5" customHeight="1">
      <c r="A14" s="70"/>
      <c r="B14" s="38"/>
      <c r="C14" s="94"/>
      <c r="D14" s="323"/>
      <c r="E14" s="179"/>
      <c r="F14" s="180"/>
      <c r="G14" s="325">
        <f t="shared" si="0"/>
        <v>0</v>
      </c>
    </row>
    <row r="15" spans="1:7" s="111" customFormat="1" ht="34.5" customHeight="1">
      <c r="A15" s="70"/>
      <c r="B15" s="38"/>
      <c r="C15" s="94"/>
      <c r="D15" s="324"/>
      <c r="E15" s="182"/>
      <c r="F15" s="183"/>
      <c r="G15" s="325">
        <f t="shared" si="0"/>
        <v>0</v>
      </c>
    </row>
    <row r="16" spans="1:7" s="111" customFormat="1" ht="34.5" customHeight="1">
      <c r="A16" s="70"/>
      <c r="B16" s="38"/>
      <c r="C16" s="94"/>
      <c r="D16" s="324"/>
      <c r="E16" s="182"/>
      <c r="F16" s="183"/>
      <c r="G16" s="325">
        <f t="shared" si="0"/>
        <v>0</v>
      </c>
    </row>
    <row r="17" spans="1:7" s="111" customFormat="1" ht="34.5" customHeight="1" thickBot="1">
      <c r="A17" s="70"/>
      <c r="B17" s="38"/>
      <c r="C17" s="94"/>
      <c r="D17" s="324"/>
      <c r="E17" s="182"/>
      <c r="F17" s="183"/>
      <c r="G17" s="326">
        <f t="shared" si="0"/>
        <v>0</v>
      </c>
    </row>
    <row r="18" spans="1:7" s="33" customFormat="1" ht="15.75" customHeight="1" thickBot="1">
      <c r="A18" s="122"/>
      <c r="B18" s="123"/>
      <c r="C18" s="314" t="s">
        <v>196</v>
      </c>
      <c r="D18" s="411">
        <f>SUM(D8:D17)</f>
        <v>0</v>
      </c>
      <c r="E18" s="412">
        <f>SUM(E7:E17)</f>
        <v>0</v>
      </c>
      <c r="F18" s="413">
        <f>SUM(F7:F17)</f>
        <v>0</v>
      </c>
      <c r="G18" s="414">
        <f>SUM(G8:G17)</f>
        <v>0</v>
      </c>
    </row>
    <row r="19" spans="3:7" s="39" customFormat="1" ht="6" customHeight="1">
      <c r="C19" s="93"/>
      <c r="D19" s="92"/>
      <c r="E19" s="795"/>
      <c r="F19" s="795"/>
      <c r="G19" s="92"/>
    </row>
    <row r="20" spans="1:7" s="39" customFormat="1" ht="16.5" customHeight="1">
      <c r="A20" s="797" t="s">
        <v>201</v>
      </c>
      <c r="B20" s="797"/>
      <c r="C20" s="96">
        <f>'Instructions and Summary'!E26</f>
        <v>0</v>
      </c>
      <c r="D20" s="796" t="s">
        <v>200</v>
      </c>
      <c r="E20" s="796"/>
      <c r="F20" s="796"/>
      <c r="G20" s="322" t="e">
        <f>G18/C20</f>
        <v>#DIV/0!</v>
      </c>
    </row>
    <row r="21" spans="1:7" s="39" customFormat="1" ht="9.75" customHeight="1">
      <c r="A21" s="93"/>
      <c r="B21" s="92"/>
      <c r="E21" s="91"/>
      <c r="F21" s="95"/>
      <c r="G21" s="92"/>
    </row>
    <row r="22" spans="1:6" ht="15.75" customHeight="1" thickBot="1">
      <c r="A22" s="660" t="s">
        <v>199</v>
      </c>
      <c r="B22" s="660"/>
      <c r="C22" s="660"/>
      <c r="D22" s="27"/>
      <c r="F22" s="27"/>
    </row>
    <row r="23" spans="1:7" s="111" customFormat="1" ht="27" customHeight="1">
      <c r="A23" s="661"/>
      <c r="B23" s="662"/>
      <c r="C23" s="662"/>
      <c r="D23" s="662"/>
      <c r="E23" s="662"/>
      <c r="F23" s="662"/>
      <c r="G23" s="663"/>
    </row>
    <row r="24" spans="1:7" s="111" customFormat="1" ht="12.75">
      <c r="A24" s="664"/>
      <c r="B24" s="665"/>
      <c r="C24" s="665"/>
      <c r="D24" s="665"/>
      <c r="E24" s="665"/>
      <c r="F24" s="665"/>
      <c r="G24" s="666"/>
    </row>
    <row r="25" spans="1:7" s="111" customFormat="1" ht="13.5" thickBot="1">
      <c r="A25" s="667"/>
      <c r="B25" s="668"/>
      <c r="C25" s="668"/>
      <c r="D25" s="668"/>
      <c r="E25" s="668"/>
      <c r="F25" s="668"/>
      <c r="G25" s="669"/>
    </row>
  </sheetData>
  <sheetProtection formatCells="0" formatColumns="0" formatRows="0" insertRows="0" deleteRows="0" selectLockedCells="1"/>
  <mergeCells count="10">
    <mergeCell ref="A2:G2"/>
    <mergeCell ref="A1:C1"/>
    <mergeCell ref="A23:G25"/>
    <mergeCell ref="A4:G4"/>
    <mergeCell ref="A3:G3"/>
    <mergeCell ref="A22:C22"/>
    <mergeCell ref="E19:F19"/>
    <mergeCell ref="D20:F20"/>
    <mergeCell ref="A20:B20"/>
    <mergeCell ref="E1:G1"/>
  </mergeCells>
  <printOptions horizontalCentered="1"/>
  <pageMargins left="0.5" right="0.5" top="0.25" bottom="0.35" header="0.5" footer="0.25"/>
  <pageSetup horizontalDpi="600" verticalDpi="600" orientation="landscape" scale="85"/>
  <headerFooter alignWithMargins="0">
    <oddFooter>&amp;LCost Share&amp;RPage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145"/>
  <sheetViews>
    <sheetView zoomScalePageLayoutView="0" workbookViewId="0" topLeftCell="A1">
      <selection activeCell="C9" sqref="C9"/>
    </sheetView>
  </sheetViews>
  <sheetFormatPr defaultColWidth="9.140625" defaultRowHeight="12.75"/>
  <cols>
    <col min="1" max="1" width="2.421875" style="197" customWidth="1"/>
    <col min="2" max="2" width="17.8515625" style="197" customWidth="1"/>
    <col min="3" max="3" width="17.28125" style="197" customWidth="1"/>
    <col min="4" max="4" width="17.8515625" style="197" customWidth="1"/>
    <col min="5" max="5" width="16.140625" style="197" customWidth="1"/>
    <col min="6" max="6" width="17.140625" style="197" customWidth="1"/>
    <col min="7" max="7" width="21.00390625" style="197" customWidth="1"/>
    <col min="8" max="8" width="19.140625" style="197" customWidth="1"/>
    <col min="9" max="16384" width="11.421875" style="197" customWidth="1"/>
  </cols>
  <sheetData>
    <row r="1" spans="1:11" ht="17.25" customHeight="1">
      <c r="A1" s="861" t="s">
        <v>10</v>
      </c>
      <c r="B1" s="813"/>
      <c r="C1" s="801"/>
      <c r="D1" s="801"/>
      <c r="E1" s="196" t="s">
        <v>187</v>
      </c>
      <c r="F1" s="802"/>
      <c r="G1" s="802"/>
      <c r="H1" s="195"/>
      <c r="I1" s="195"/>
      <c r="J1" s="195"/>
      <c r="K1" s="195"/>
    </row>
    <row r="2" spans="1:13" ht="27.75" customHeight="1">
      <c r="A2" s="862" t="s">
        <v>11</v>
      </c>
      <c r="B2" s="863"/>
      <c r="C2" s="863"/>
      <c r="D2" s="863"/>
      <c r="E2" s="863"/>
      <c r="F2" s="863"/>
      <c r="G2" s="863"/>
      <c r="H2" s="863"/>
      <c r="I2" s="198"/>
      <c r="J2" s="198"/>
      <c r="K2" s="198"/>
      <c r="L2" s="198"/>
      <c r="M2" s="195"/>
    </row>
    <row r="3" spans="1:13" ht="7.5" customHeight="1" thickBot="1">
      <c r="A3" s="864" t="s">
        <v>12</v>
      </c>
      <c r="B3" s="841"/>
      <c r="C3" s="841"/>
      <c r="D3" s="841"/>
      <c r="E3" s="841"/>
      <c r="F3" s="841"/>
      <c r="G3" s="841"/>
      <c r="H3" s="841"/>
      <c r="I3" s="199"/>
      <c r="J3" s="199"/>
      <c r="K3" s="199"/>
      <c r="L3" s="199"/>
      <c r="M3" s="195"/>
    </row>
    <row r="4" spans="1:8" ht="10.5" customHeight="1">
      <c r="A4" s="865" t="s">
        <v>13</v>
      </c>
      <c r="B4" s="866"/>
      <c r="C4" s="867"/>
      <c r="D4" s="867"/>
      <c r="E4" s="867"/>
      <c r="F4" s="868"/>
      <c r="G4" s="868"/>
      <c r="H4" s="869"/>
    </row>
    <row r="5" spans="1:8" ht="12" customHeight="1">
      <c r="A5" s="872"/>
      <c r="B5" s="874" t="s">
        <v>14</v>
      </c>
      <c r="C5" s="876" t="s">
        <v>15</v>
      </c>
      <c r="D5" s="859" t="s">
        <v>16</v>
      </c>
      <c r="E5" s="860"/>
      <c r="F5" s="870" t="s">
        <v>17</v>
      </c>
      <c r="G5" s="826"/>
      <c r="H5" s="871"/>
    </row>
    <row r="6" spans="1:8" s="203" customFormat="1" ht="25.5" customHeight="1">
      <c r="A6" s="873"/>
      <c r="B6" s="875"/>
      <c r="C6" s="877"/>
      <c r="D6" s="201" t="s">
        <v>18</v>
      </c>
      <c r="E6" s="201" t="s">
        <v>19</v>
      </c>
      <c r="F6" s="202" t="s">
        <v>20</v>
      </c>
      <c r="G6" s="202" t="s">
        <v>21</v>
      </c>
      <c r="H6" s="397" t="s">
        <v>179</v>
      </c>
    </row>
    <row r="7" spans="1:8" s="203" customFormat="1" ht="12" customHeight="1">
      <c r="A7" s="398"/>
      <c r="B7" s="204" t="s">
        <v>22</v>
      </c>
      <c r="C7" s="205" t="s">
        <v>23</v>
      </c>
      <c r="D7" s="206" t="s">
        <v>24</v>
      </c>
      <c r="E7" s="206" t="s">
        <v>25</v>
      </c>
      <c r="F7" s="205" t="s">
        <v>26</v>
      </c>
      <c r="G7" s="205" t="s">
        <v>27</v>
      </c>
      <c r="H7" s="399" t="s">
        <v>28</v>
      </c>
    </row>
    <row r="8" spans="1:8" s="211" customFormat="1" ht="18" customHeight="1">
      <c r="A8" s="400" t="s">
        <v>29</v>
      </c>
      <c r="B8" s="207" t="s">
        <v>92</v>
      </c>
      <c r="C8" s="208"/>
      <c r="D8" s="209"/>
      <c r="E8" s="209"/>
      <c r="F8" s="210">
        <f>D26-G8</f>
        <v>0</v>
      </c>
      <c r="G8" s="210">
        <f>'Cost Share'!D18</f>
        <v>0</v>
      </c>
      <c r="H8" s="401">
        <f>SUM(D8:G8)</f>
        <v>0</v>
      </c>
    </row>
    <row r="9" spans="1:8" s="211" customFormat="1" ht="18.75" customHeight="1">
      <c r="A9" s="400" t="s">
        <v>30</v>
      </c>
      <c r="B9" s="207" t="s">
        <v>93</v>
      </c>
      <c r="C9" s="208"/>
      <c r="D9" s="209"/>
      <c r="E9" s="209"/>
      <c r="F9" s="210">
        <f>E26-G9</f>
        <v>0</v>
      </c>
      <c r="G9" s="210">
        <f>'Cost Share'!E18</f>
        <v>0</v>
      </c>
      <c r="H9" s="401">
        <f>SUM(D9:G9)</f>
        <v>0</v>
      </c>
    </row>
    <row r="10" spans="1:8" s="211" customFormat="1" ht="18.75" customHeight="1">
      <c r="A10" s="400" t="s">
        <v>31</v>
      </c>
      <c r="B10" s="207" t="s">
        <v>94</v>
      </c>
      <c r="C10" s="208"/>
      <c r="D10" s="209"/>
      <c r="E10" s="209"/>
      <c r="F10" s="210">
        <f>F26-'Cost Share'!F18</f>
        <v>0</v>
      </c>
      <c r="G10" s="210">
        <f>'Cost Share'!F18</f>
        <v>0</v>
      </c>
      <c r="H10" s="401">
        <f>SUM(D10:G10)</f>
        <v>0</v>
      </c>
    </row>
    <row r="11" spans="1:8" s="211" customFormat="1" ht="19.5" customHeight="1">
      <c r="A11" s="402" t="s">
        <v>32</v>
      </c>
      <c r="B11" s="212"/>
      <c r="C11" s="213"/>
      <c r="D11" s="214"/>
      <c r="E11" s="214"/>
      <c r="F11" s="215"/>
      <c r="G11" s="215"/>
      <c r="H11" s="403">
        <f>SUM(D11:G11)</f>
        <v>0</v>
      </c>
    </row>
    <row r="12" spans="1:8" s="211" customFormat="1" ht="19.5" customHeight="1">
      <c r="A12" s="402" t="s">
        <v>33</v>
      </c>
      <c r="B12" s="216" t="s">
        <v>196</v>
      </c>
      <c r="C12" s="213"/>
      <c r="D12" s="214">
        <f>SUM(D8:D11)</f>
        <v>0</v>
      </c>
      <c r="E12" s="214">
        <f>SUM(E8:E11)</f>
        <v>0</v>
      </c>
      <c r="F12" s="215">
        <f>SUM(F8:F11)</f>
        <v>0</v>
      </c>
      <c r="G12" s="215">
        <f>SUM(G8:G11)</f>
        <v>0</v>
      </c>
      <c r="H12" s="403">
        <f>SUM(H8:H11)</f>
        <v>0</v>
      </c>
    </row>
    <row r="13" spans="1:8" ht="9.75" customHeight="1">
      <c r="A13" s="846" t="s">
        <v>34</v>
      </c>
      <c r="B13" s="847"/>
      <c r="C13" s="848"/>
      <c r="D13" s="848"/>
      <c r="E13" s="848"/>
      <c r="F13" s="848"/>
      <c r="G13" s="848"/>
      <c r="H13" s="849"/>
    </row>
    <row r="14" spans="1:8" ht="13.5">
      <c r="A14" s="850" t="s">
        <v>35</v>
      </c>
      <c r="B14" s="852" t="s">
        <v>36</v>
      </c>
      <c r="C14" s="853"/>
      <c r="D14" s="825" t="s">
        <v>37</v>
      </c>
      <c r="E14" s="856"/>
      <c r="F14" s="856"/>
      <c r="G14" s="856"/>
      <c r="H14" s="857" t="s">
        <v>38</v>
      </c>
    </row>
    <row r="15" spans="1:8" ht="18" customHeight="1">
      <c r="A15" s="851"/>
      <c r="B15" s="854"/>
      <c r="C15" s="855"/>
      <c r="D15" s="217" t="s">
        <v>92</v>
      </c>
      <c r="E15" s="217" t="s">
        <v>93</v>
      </c>
      <c r="F15" s="217" t="s">
        <v>94</v>
      </c>
      <c r="G15" s="218" t="s">
        <v>39</v>
      </c>
      <c r="H15" s="858"/>
    </row>
    <row r="16" spans="1:8" s="211" customFormat="1" ht="19.5" customHeight="1">
      <c r="A16" s="396"/>
      <c r="B16" s="843" t="s">
        <v>40</v>
      </c>
      <c r="C16" s="843"/>
      <c r="D16" s="210">
        <f>'Instructions and Summary'!B12</f>
        <v>0</v>
      </c>
      <c r="E16" s="210">
        <f>'Instructions and Summary'!C12</f>
        <v>0</v>
      </c>
      <c r="F16" s="210">
        <f>'Instructions and Summary'!D12</f>
        <v>0</v>
      </c>
      <c r="G16" s="220"/>
      <c r="H16" s="404">
        <f aca="true" t="shared" si="0" ref="H16:H25">SUM(D16:G16)</f>
        <v>0</v>
      </c>
    </row>
    <row r="17" spans="1:8" s="211" customFormat="1" ht="19.5" customHeight="1">
      <c r="A17" s="405"/>
      <c r="B17" s="820" t="s">
        <v>41</v>
      </c>
      <c r="C17" s="820"/>
      <c r="D17" s="210">
        <f>'Instructions and Summary'!B13</f>
        <v>0</v>
      </c>
      <c r="E17" s="210">
        <f>'Instructions and Summary'!C13</f>
        <v>0</v>
      </c>
      <c r="F17" s="210">
        <f>'Instructions and Summary'!D13</f>
        <v>0</v>
      </c>
      <c r="G17" s="221"/>
      <c r="H17" s="406">
        <f t="shared" si="0"/>
        <v>0</v>
      </c>
    </row>
    <row r="18" spans="1:8" s="211" customFormat="1" ht="21" customHeight="1">
      <c r="A18" s="396"/>
      <c r="B18" s="843" t="s">
        <v>42</v>
      </c>
      <c r="C18" s="843"/>
      <c r="D18" s="210">
        <f>'Instructions and Summary'!B14</f>
        <v>0</v>
      </c>
      <c r="E18" s="210">
        <f>'Instructions and Summary'!C14</f>
        <v>0</v>
      </c>
      <c r="F18" s="210">
        <f>'Instructions and Summary'!D14</f>
        <v>0</v>
      </c>
      <c r="G18" s="220"/>
      <c r="H18" s="406">
        <f t="shared" si="0"/>
        <v>0</v>
      </c>
    </row>
    <row r="19" spans="1:8" s="211" customFormat="1" ht="21" customHeight="1">
      <c r="A19" s="405"/>
      <c r="B19" s="820" t="s">
        <v>43</v>
      </c>
      <c r="C19" s="820"/>
      <c r="D19" s="210">
        <f>'Instructions and Summary'!B15</f>
        <v>0</v>
      </c>
      <c r="E19" s="210">
        <f>'Instructions and Summary'!C15</f>
        <v>0</v>
      </c>
      <c r="F19" s="210">
        <f>'Instructions and Summary'!D15</f>
        <v>0</v>
      </c>
      <c r="G19" s="221"/>
      <c r="H19" s="406">
        <f t="shared" si="0"/>
        <v>0</v>
      </c>
    </row>
    <row r="20" spans="1:8" s="211" customFormat="1" ht="21" customHeight="1">
      <c r="A20" s="396"/>
      <c r="B20" s="843" t="s">
        <v>44</v>
      </c>
      <c r="C20" s="843"/>
      <c r="D20" s="210">
        <f>'Instructions and Summary'!B16</f>
        <v>0</v>
      </c>
      <c r="E20" s="210">
        <f>'Instructions and Summary'!C16</f>
        <v>0</v>
      </c>
      <c r="F20" s="210">
        <f>'Instructions and Summary'!D16</f>
        <v>0</v>
      </c>
      <c r="G20" s="220"/>
      <c r="H20" s="406">
        <f t="shared" si="0"/>
        <v>0</v>
      </c>
    </row>
    <row r="21" spans="1:8" s="211" customFormat="1" ht="21" customHeight="1">
      <c r="A21" s="405"/>
      <c r="B21" s="820" t="s">
        <v>45</v>
      </c>
      <c r="C21" s="820"/>
      <c r="D21" s="221">
        <f>'Instructions and Summary'!B21</f>
        <v>0</v>
      </c>
      <c r="E21" s="221">
        <f>'Instructions and Summary'!C21</f>
        <v>0</v>
      </c>
      <c r="F21" s="221">
        <f>'Instructions and Summary'!D21</f>
        <v>0</v>
      </c>
      <c r="G21" s="221"/>
      <c r="H21" s="406">
        <f t="shared" si="0"/>
        <v>0</v>
      </c>
    </row>
    <row r="22" spans="1:8" s="211" customFormat="1" ht="21" customHeight="1">
      <c r="A22" s="396"/>
      <c r="B22" s="843" t="s">
        <v>46</v>
      </c>
      <c r="C22" s="843"/>
      <c r="D22" s="221">
        <f>'Instructions and Summary'!B22</f>
        <v>0</v>
      </c>
      <c r="E22" s="221">
        <f>'Instructions and Summary'!C22</f>
        <v>0</v>
      </c>
      <c r="F22" s="221">
        <f>'Instructions and Summary'!D22</f>
        <v>0</v>
      </c>
      <c r="G22" s="220"/>
      <c r="H22" s="406">
        <f t="shared" si="0"/>
        <v>0</v>
      </c>
    </row>
    <row r="23" spans="1:8" s="211" customFormat="1" ht="19.5" customHeight="1">
      <c r="A23" s="405"/>
      <c r="B23" s="820" t="s">
        <v>47</v>
      </c>
      <c r="C23" s="820"/>
      <c r="D23" s="221">
        <f>'Instructions and Summary'!B23</f>
        <v>0</v>
      </c>
      <c r="E23" s="221">
        <f>'Instructions and Summary'!C23</f>
        <v>0</v>
      </c>
      <c r="F23" s="221">
        <f>'Instructions and Summary'!D23</f>
        <v>0</v>
      </c>
      <c r="G23" s="221"/>
      <c r="H23" s="406">
        <f t="shared" si="0"/>
        <v>0</v>
      </c>
    </row>
    <row r="24" spans="1:8" s="211" customFormat="1" ht="21" customHeight="1">
      <c r="A24" s="396"/>
      <c r="B24" s="820" t="s">
        <v>48</v>
      </c>
      <c r="C24" s="842"/>
      <c r="D24" s="220">
        <f>SUM(D16:D23)</f>
        <v>0</v>
      </c>
      <c r="E24" s="220">
        <f>SUM(E16:E23)</f>
        <v>0</v>
      </c>
      <c r="F24" s="220">
        <f>SUM(F16:F23)</f>
        <v>0</v>
      </c>
      <c r="G24" s="220">
        <f>SUM(G16:G23)</f>
        <v>0</v>
      </c>
      <c r="H24" s="407">
        <f t="shared" si="0"/>
        <v>0</v>
      </c>
    </row>
    <row r="25" spans="1:8" s="211" customFormat="1" ht="19.5" customHeight="1">
      <c r="A25" s="405"/>
      <c r="B25" s="820" t="s">
        <v>49</v>
      </c>
      <c r="C25" s="820"/>
      <c r="D25" s="221">
        <f>'Instructions and Summary'!B25</f>
        <v>0</v>
      </c>
      <c r="E25" s="221">
        <f>'Instructions and Summary'!C25</f>
        <v>0</v>
      </c>
      <c r="F25" s="221">
        <f>'Instructions and Summary'!D25</f>
        <v>0</v>
      </c>
      <c r="G25" s="221"/>
      <c r="H25" s="406">
        <f t="shared" si="0"/>
        <v>0</v>
      </c>
    </row>
    <row r="26" spans="1:8" s="211" customFormat="1" ht="20.25" customHeight="1">
      <c r="A26" s="396"/>
      <c r="B26" s="843" t="s">
        <v>50</v>
      </c>
      <c r="C26" s="843"/>
      <c r="D26" s="220">
        <f>SUM(D24:D25)</f>
        <v>0</v>
      </c>
      <c r="E26" s="220">
        <f>SUM(E24:E25)</f>
        <v>0</v>
      </c>
      <c r="F26" s="220">
        <f>SUM(F24:F25)</f>
        <v>0</v>
      </c>
      <c r="G26" s="220">
        <f>SUM(G24:G25)</f>
        <v>0</v>
      </c>
      <c r="H26" s="407">
        <f>SUM(H24:H25)</f>
        <v>0</v>
      </c>
    </row>
    <row r="27" spans="1:8" ht="7.5" customHeight="1">
      <c r="A27" s="844"/>
      <c r="B27" s="821"/>
      <c r="C27" s="821"/>
      <c r="D27" s="821"/>
      <c r="E27" s="821"/>
      <c r="F27" s="821"/>
      <c r="G27" s="821"/>
      <c r="H27" s="845"/>
    </row>
    <row r="28" spans="1:8" s="211" customFormat="1" ht="16.5" customHeight="1" thickBot="1">
      <c r="A28" s="408" t="s">
        <v>51</v>
      </c>
      <c r="B28" s="838" t="s">
        <v>52</v>
      </c>
      <c r="C28" s="838"/>
      <c r="D28" s="409"/>
      <c r="E28" s="409"/>
      <c r="F28" s="409"/>
      <c r="G28" s="409"/>
      <c r="H28" s="410">
        <f>SUM(D28:G28)</f>
        <v>0</v>
      </c>
    </row>
    <row r="29" spans="1:8" s="211" customFormat="1" ht="11.25" customHeight="1">
      <c r="A29" s="223"/>
      <c r="B29" s="219"/>
      <c r="C29" s="219"/>
      <c r="D29" s="224"/>
      <c r="E29" s="224"/>
      <c r="F29" s="224"/>
      <c r="G29" s="224"/>
      <c r="H29" s="224"/>
    </row>
    <row r="30" ht="10.5" customHeight="1">
      <c r="H30" s="225" t="s">
        <v>53</v>
      </c>
    </row>
    <row r="31" spans="1:8" ht="9.75" customHeight="1">
      <c r="A31" s="837" t="s">
        <v>54</v>
      </c>
      <c r="B31" s="837"/>
      <c r="C31" s="798"/>
      <c r="D31" s="839"/>
      <c r="E31" s="839"/>
      <c r="F31" s="839"/>
      <c r="G31" s="840" t="s">
        <v>55</v>
      </c>
      <c r="H31" s="841"/>
    </row>
    <row r="32" spans="1:8" ht="13.5" customHeight="1">
      <c r="A32" s="798" t="s">
        <v>56</v>
      </c>
      <c r="B32" s="835"/>
      <c r="C32" s="835"/>
      <c r="D32" s="835"/>
      <c r="E32" s="835"/>
      <c r="F32" s="835"/>
      <c r="G32" s="835"/>
      <c r="H32" s="836"/>
    </row>
    <row r="33" spans="3:8" ht="43.5" customHeight="1">
      <c r="C33" s="229"/>
      <c r="D33" s="228"/>
      <c r="E33" s="228"/>
      <c r="F33" s="228"/>
      <c r="G33" s="228"/>
      <c r="H33" s="227"/>
    </row>
    <row r="34" spans="1:8" ht="11.25" customHeight="1">
      <c r="A34" s="819" t="s">
        <v>57</v>
      </c>
      <c r="B34" s="827"/>
      <c r="C34" s="827"/>
      <c r="D34" s="821"/>
      <c r="E34" s="821"/>
      <c r="F34" s="821"/>
      <c r="G34" s="821"/>
      <c r="H34" s="821"/>
    </row>
    <row r="35" spans="2:8" ht="16.5" customHeight="1">
      <c r="B35" s="837" t="s">
        <v>58</v>
      </c>
      <c r="C35" s="837"/>
      <c r="D35" s="837"/>
      <c r="E35" s="202" t="s">
        <v>59</v>
      </c>
      <c r="F35" s="202" t="s">
        <v>60</v>
      </c>
      <c r="G35" s="202" t="s">
        <v>61</v>
      </c>
      <c r="H35" s="230" t="s">
        <v>62</v>
      </c>
    </row>
    <row r="36" spans="1:8" ht="21" customHeight="1">
      <c r="A36" s="222" t="s">
        <v>63</v>
      </c>
      <c r="B36" s="832" t="s">
        <v>92</v>
      </c>
      <c r="C36" s="832"/>
      <c r="D36" s="833"/>
      <c r="E36" s="193"/>
      <c r="F36" s="193"/>
      <c r="G36" s="193"/>
      <c r="H36" s="232">
        <f>SUM(E36:G36)</f>
        <v>0</v>
      </c>
    </row>
    <row r="37" spans="1:8" ht="21" customHeight="1">
      <c r="A37" s="222" t="s">
        <v>64</v>
      </c>
      <c r="B37" s="832" t="s">
        <v>93</v>
      </c>
      <c r="C37" s="832"/>
      <c r="D37" s="833"/>
      <c r="E37" s="193"/>
      <c r="F37" s="193"/>
      <c r="G37" s="193"/>
      <c r="H37" s="232">
        <f>SUM(E37:G37)</f>
        <v>0</v>
      </c>
    </row>
    <row r="38" spans="1:8" ht="21" customHeight="1">
      <c r="A38" s="222" t="s">
        <v>65</v>
      </c>
      <c r="B38" s="832" t="s">
        <v>94</v>
      </c>
      <c r="C38" s="832"/>
      <c r="D38" s="833"/>
      <c r="E38" s="193"/>
      <c r="F38" s="193"/>
      <c r="G38" s="193"/>
      <c r="H38" s="232">
        <f>SUM(E38:G38)</f>
        <v>0</v>
      </c>
    </row>
    <row r="39" spans="1:8" ht="21" customHeight="1">
      <c r="A39" s="222" t="s">
        <v>66</v>
      </c>
      <c r="B39" s="834"/>
      <c r="C39" s="834"/>
      <c r="D39" s="834"/>
      <c r="E39" s="193"/>
      <c r="F39" s="193"/>
      <c r="G39" s="193"/>
      <c r="H39" s="232">
        <f>SUM(E39:G39)</f>
        <v>0</v>
      </c>
    </row>
    <row r="40" spans="1:8" ht="21" customHeight="1">
      <c r="A40" s="233" t="s">
        <v>67</v>
      </c>
      <c r="B40" s="828" t="s">
        <v>68</v>
      </c>
      <c r="C40" s="829"/>
      <c r="D40" s="829"/>
      <c r="E40" s="234">
        <f>SUM(E36:E39)</f>
        <v>0</v>
      </c>
      <c r="F40" s="234">
        <f>SUM(F36:F39)</f>
        <v>0</v>
      </c>
      <c r="G40" s="234">
        <f>SUM(G36:G39)</f>
        <v>0</v>
      </c>
      <c r="H40" s="235">
        <f>SUM(H36:H39)</f>
        <v>0</v>
      </c>
    </row>
    <row r="41" spans="1:8" ht="10.5" customHeight="1">
      <c r="A41" s="819" t="s">
        <v>69</v>
      </c>
      <c r="B41" s="827"/>
      <c r="C41" s="827"/>
      <c r="D41" s="821"/>
      <c r="E41" s="830"/>
      <c r="F41" s="830"/>
      <c r="G41" s="830"/>
      <c r="H41" s="830"/>
    </row>
    <row r="42" spans="1:8" ht="12" customHeight="1">
      <c r="A42" s="829"/>
      <c r="B42" s="829"/>
      <c r="C42" s="831"/>
      <c r="D42" s="202" t="s">
        <v>70</v>
      </c>
      <c r="E42" s="202" t="s">
        <v>71</v>
      </c>
      <c r="F42" s="202" t="s">
        <v>72</v>
      </c>
      <c r="G42" s="202" t="s">
        <v>73</v>
      </c>
      <c r="H42" s="230" t="s">
        <v>74</v>
      </c>
    </row>
    <row r="43" spans="1:8" ht="21" customHeight="1">
      <c r="A43" s="222" t="s">
        <v>75</v>
      </c>
      <c r="B43" s="820" t="s">
        <v>20</v>
      </c>
      <c r="C43" s="820"/>
      <c r="D43" s="193">
        <f>SUM(E43:H43)</f>
        <v>0</v>
      </c>
      <c r="E43" s="193"/>
      <c r="F43" s="193"/>
      <c r="G43" s="193"/>
      <c r="H43" s="194"/>
    </row>
    <row r="44" spans="1:8" ht="21" customHeight="1">
      <c r="A44" s="222" t="s">
        <v>76</v>
      </c>
      <c r="B44" s="820" t="s">
        <v>21</v>
      </c>
      <c r="C44" s="820"/>
      <c r="D44" s="193">
        <f>SUM(E44:H44)</f>
        <v>0</v>
      </c>
      <c r="E44" s="193"/>
      <c r="F44" s="193"/>
      <c r="G44" s="193"/>
      <c r="H44" s="194"/>
    </row>
    <row r="45" spans="1:8" ht="21" customHeight="1">
      <c r="A45" s="222" t="s">
        <v>77</v>
      </c>
      <c r="B45" s="819" t="s">
        <v>78</v>
      </c>
      <c r="C45" s="820"/>
      <c r="D45" s="231">
        <f>SUM(D43:D44)</f>
        <v>0</v>
      </c>
      <c r="E45" s="231">
        <f>SUM(E43:E44)</f>
        <v>0</v>
      </c>
      <c r="F45" s="231">
        <f>SUM(F43:F44)</f>
        <v>0</v>
      </c>
      <c r="G45" s="231">
        <f>SUM(G43:G44)</f>
        <v>0</v>
      </c>
      <c r="H45" s="232">
        <f>SUM(H43:H44)</f>
        <v>0</v>
      </c>
    </row>
    <row r="46" spans="1:8" ht="13.5">
      <c r="A46" s="819" t="s">
        <v>79</v>
      </c>
      <c r="B46" s="827"/>
      <c r="C46" s="827"/>
      <c r="D46" s="827"/>
      <c r="E46" s="821"/>
      <c r="F46" s="821"/>
      <c r="G46" s="821"/>
      <c r="H46" s="821"/>
    </row>
    <row r="47" spans="1:8" ht="13.5">
      <c r="A47" s="822" t="s">
        <v>58</v>
      </c>
      <c r="B47" s="823"/>
      <c r="C47" s="823"/>
      <c r="D47" s="823"/>
      <c r="E47" s="825" t="s">
        <v>80</v>
      </c>
      <c r="F47" s="826"/>
      <c r="G47" s="826"/>
      <c r="H47" s="826"/>
    </row>
    <row r="48" spans="1:8" ht="16.5">
      <c r="A48" s="824"/>
      <c r="B48" s="824"/>
      <c r="C48" s="824"/>
      <c r="D48" s="824"/>
      <c r="E48" s="217" t="s">
        <v>92</v>
      </c>
      <c r="F48" s="217" t="s">
        <v>93</v>
      </c>
      <c r="G48" s="217" t="s">
        <v>94</v>
      </c>
      <c r="H48" s="200"/>
    </row>
    <row r="49" spans="1:8" ht="21" customHeight="1">
      <c r="A49" s="222" t="s">
        <v>81</v>
      </c>
      <c r="B49" s="817"/>
      <c r="C49" s="817"/>
      <c r="D49" s="818"/>
      <c r="E49" s="194"/>
      <c r="F49" s="194"/>
      <c r="G49" s="194"/>
      <c r="H49" s="194"/>
    </row>
    <row r="50" spans="1:8" ht="21" customHeight="1">
      <c r="A50" s="222" t="s">
        <v>82</v>
      </c>
      <c r="B50" s="817"/>
      <c r="C50" s="817"/>
      <c r="D50" s="818"/>
      <c r="E50" s="194"/>
      <c r="F50" s="194"/>
      <c r="G50" s="194"/>
      <c r="H50" s="194"/>
    </row>
    <row r="51" spans="1:8" ht="21" customHeight="1">
      <c r="A51" s="222" t="s">
        <v>83</v>
      </c>
      <c r="B51" s="817"/>
      <c r="C51" s="817"/>
      <c r="D51" s="818"/>
      <c r="E51" s="194"/>
      <c r="F51" s="194"/>
      <c r="G51" s="194"/>
      <c r="H51" s="194"/>
    </row>
    <row r="52" spans="1:8" ht="21" customHeight="1">
      <c r="A52" s="222" t="s">
        <v>84</v>
      </c>
      <c r="B52" s="817"/>
      <c r="C52" s="817"/>
      <c r="D52" s="818"/>
      <c r="E52" s="194"/>
      <c r="F52" s="194"/>
      <c r="G52" s="194"/>
      <c r="H52" s="194"/>
    </row>
    <row r="53" spans="1:8" ht="21" customHeight="1">
      <c r="A53" s="222" t="s">
        <v>85</v>
      </c>
      <c r="B53" s="819" t="s">
        <v>86</v>
      </c>
      <c r="C53" s="820"/>
      <c r="D53" s="820"/>
      <c r="E53" s="232">
        <f>SUM(E49:E52)</f>
        <v>0</v>
      </c>
      <c r="F53" s="232">
        <f>SUM(F49:F52)</f>
        <v>0</v>
      </c>
      <c r="G53" s="232">
        <f>SUM(G49:G52)</f>
        <v>0</v>
      </c>
      <c r="H53" s="232">
        <f>SUM(H49:H52)</f>
        <v>0</v>
      </c>
    </row>
    <row r="54" spans="1:8" ht="13.5">
      <c r="A54" s="812" t="s">
        <v>87</v>
      </c>
      <c r="B54" s="812"/>
      <c r="C54" s="813"/>
      <c r="D54" s="814"/>
      <c r="E54" s="814"/>
      <c r="F54" s="814"/>
      <c r="G54" s="814"/>
      <c r="H54" s="814"/>
    </row>
    <row r="55" spans="1:8" ht="13.5">
      <c r="A55" s="236" t="s">
        <v>88</v>
      </c>
      <c r="B55" s="236"/>
      <c r="C55" s="815"/>
      <c r="D55" s="816"/>
      <c r="E55" s="237" t="s">
        <v>89</v>
      </c>
      <c r="F55" s="815"/>
      <c r="G55" s="815"/>
      <c r="H55" s="815"/>
    </row>
    <row r="56" spans="1:8" ht="13.5">
      <c r="A56" s="808"/>
      <c r="B56" s="808"/>
      <c r="C56" s="808"/>
      <c r="D56" s="809"/>
      <c r="E56" s="810"/>
      <c r="F56" s="808"/>
      <c r="G56" s="808"/>
      <c r="H56" s="808"/>
    </row>
    <row r="57" spans="1:8" ht="13.5">
      <c r="A57" s="236" t="s">
        <v>90</v>
      </c>
      <c r="B57" s="236"/>
      <c r="C57" s="811"/>
      <c r="D57" s="811"/>
      <c r="E57" s="811"/>
      <c r="F57" s="811"/>
      <c r="G57" s="811"/>
      <c r="H57" s="811"/>
    </row>
    <row r="58" spans="1:8" ht="13.5">
      <c r="A58" s="803"/>
      <c r="B58" s="803"/>
      <c r="C58" s="803"/>
      <c r="D58" s="803"/>
      <c r="E58" s="803"/>
      <c r="F58" s="803"/>
      <c r="G58" s="803"/>
      <c r="H58" s="803"/>
    </row>
    <row r="59" spans="1:8" ht="13.5">
      <c r="A59" s="803"/>
      <c r="B59" s="803"/>
      <c r="C59" s="803"/>
      <c r="D59" s="803"/>
      <c r="E59" s="803"/>
      <c r="F59" s="803"/>
      <c r="G59" s="803"/>
      <c r="H59" s="804"/>
    </row>
    <row r="60" spans="1:8" ht="13.5" customHeight="1">
      <c r="A60" s="805"/>
      <c r="B60" s="805"/>
      <c r="C60" s="805"/>
      <c r="D60" s="805"/>
      <c r="E60" s="805"/>
      <c r="F60" s="805"/>
      <c r="G60" s="805"/>
      <c r="H60" s="806"/>
    </row>
    <row r="61" spans="3:8" ht="13.5">
      <c r="C61" s="798"/>
      <c r="D61" s="799"/>
      <c r="E61" s="799"/>
      <c r="F61" s="799"/>
      <c r="G61" s="799"/>
      <c r="H61" s="225" t="s">
        <v>53</v>
      </c>
    </row>
    <row r="62" spans="1:8" ht="13.5">
      <c r="A62" s="807" t="s">
        <v>54</v>
      </c>
      <c r="B62" s="807"/>
      <c r="C62" s="229" t="s">
        <v>91</v>
      </c>
      <c r="D62" s="228"/>
      <c r="E62" s="228"/>
      <c r="F62" s="228"/>
      <c r="G62" s="228"/>
      <c r="H62" s="227" t="s">
        <v>55</v>
      </c>
    </row>
    <row r="63" spans="3:7" ht="14.25" customHeight="1">
      <c r="C63" s="798" t="s">
        <v>56</v>
      </c>
      <c r="D63" s="799"/>
      <c r="E63" s="799"/>
      <c r="F63" s="799"/>
      <c r="G63" s="799"/>
    </row>
    <row r="64" spans="3:7" ht="14.25" customHeight="1">
      <c r="C64" s="226"/>
      <c r="D64" s="238"/>
      <c r="E64" s="238"/>
      <c r="F64" s="238"/>
      <c r="G64" s="238"/>
    </row>
    <row r="65" spans="1:8" ht="13.5">
      <c r="A65" s="800"/>
      <c r="B65" s="800"/>
      <c r="C65" s="800"/>
      <c r="D65" s="800"/>
      <c r="E65" s="800"/>
      <c r="F65" s="800"/>
      <c r="G65" s="800"/>
      <c r="H65" s="800"/>
    </row>
    <row r="66" spans="1:8" ht="13.5">
      <c r="A66" s="800"/>
      <c r="B66" s="800"/>
      <c r="C66" s="800"/>
      <c r="D66" s="800"/>
      <c r="E66" s="800"/>
      <c r="F66" s="800"/>
      <c r="G66" s="800"/>
      <c r="H66" s="800"/>
    </row>
    <row r="67" spans="1:8" ht="13.5">
      <c r="A67" s="800"/>
      <c r="B67" s="800"/>
      <c r="C67" s="800"/>
      <c r="D67" s="800"/>
      <c r="E67" s="800"/>
      <c r="F67" s="800"/>
      <c r="G67" s="800"/>
      <c r="H67" s="800"/>
    </row>
    <row r="68" spans="1:8" ht="13.5">
      <c r="A68" s="800"/>
      <c r="B68" s="800"/>
      <c r="C68" s="800"/>
      <c r="D68" s="800"/>
      <c r="E68" s="800"/>
      <c r="F68" s="800"/>
      <c r="G68" s="800"/>
      <c r="H68" s="800"/>
    </row>
    <row r="69" spans="1:8" ht="13.5">
      <c r="A69" s="800"/>
      <c r="B69" s="800"/>
      <c r="C69" s="800"/>
      <c r="D69" s="800"/>
      <c r="E69" s="800"/>
      <c r="F69" s="800"/>
      <c r="G69" s="800"/>
      <c r="H69" s="800"/>
    </row>
    <row r="70" spans="1:8" ht="13.5">
      <c r="A70" s="800"/>
      <c r="B70" s="800"/>
      <c r="C70" s="800"/>
      <c r="D70" s="800"/>
      <c r="E70" s="800"/>
      <c r="F70" s="800"/>
      <c r="G70" s="800"/>
      <c r="H70" s="800"/>
    </row>
    <row r="71" spans="1:8" ht="13.5">
      <c r="A71" s="800"/>
      <c r="B71" s="800"/>
      <c r="C71" s="800"/>
      <c r="D71" s="800"/>
      <c r="E71" s="800"/>
      <c r="F71" s="800"/>
      <c r="G71" s="800"/>
      <c r="H71" s="800"/>
    </row>
    <row r="72" spans="1:8" ht="13.5">
      <c r="A72" s="800"/>
      <c r="B72" s="800"/>
      <c r="C72" s="800"/>
      <c r="D72" s="800"/>
      <c r="E72" s="800"/>
      <c r="F72" s="800"/>
      <c r="G72" s="800"/>
      <c r="H72" s="800"/>
    </row>
    <row r="73" spans="1:8" ht="13.5">
      <c r="A73" s="800"/>
      <c r="B73" s="800"/>
      <c r="C73" s="800"/>
      <c r="D73" s="800"/>
      <c r="E73" s="800"/>
      <c r="F73" s="800"/>
      <c r="G73" s="800"/>
      <c r="H73" s="800"/>
    </row>
    <row r="74" spans="1:8" ht="13.5">
      <c r="A74" s="800"/>
      <c r="B74" s="800"/>
      <c r="C74" s="800"/>
      <c r="D74" s="800"/>
      <c r="E74" s="800"/>
      <c r="F74" s="800"/>
      <c r="G74" s="800"/>
      <c r="H74" s="800"/>
    </row>
    <row r="75" spans="1:8" ht="13.5">
      <c r="A75" s="800"/>
      <c r="B75" s="800"/>
      <c r="C75" s="800"/>
      <c r="D75" s="800"/>
      <c r="E75" s="800"/>
      <c r="F75" s="800"/>
      <c r="G75" s="800"/>
      <c r="H75" s="800"/>
    </row>
    <row r="76" spans="1:8" ht="13.5">
      <c r="A76" s="800"/>
      <c r="B76" s="800"/>
      <c r="C76" s="800"/>
      <c r="D76" s="800"/>
      <c r="E76" s="800"/>
      <c r="F76" s="800"/>
      <c r="G76" s="800"/>
      <c r="H76" s="800"/>
    </row>
    <row r="77" spans="1:8" ht="13.5">
      <c r="A77" s="800"/>
      <c r="B77" s="800"/>
      <c r="C77" s="800"/>
      <c r="D77" s="800"/>
      <c r="E77" s="800"/>
      <c r="F77" s="800"/>
      <c r="G77" s="800"/>
      <c r="H77" s="800"/>
    </row>
    <row r="78" spans="1:8" ht="13.5">
      <c r="A78" s="800"/>
      <c r="B78" s="800"/>
      <c r="C78" s="800"/>
      <c r="D78" s="800"/>
      <c r="E78" s="800"/>
      <c r="F78" s="800"/>
      <c r="G78" s="800"/>
      <c r="H78" s="800"/>
    </row>
    <row r="79" spans="1:8" ht="13.5">
      <c r="A79" s="800"/>
      <c r="B79" s="800"/>
      <c r="C79" s="800"/>
      <c r="D79" s="800"/>
      <c r="E79" s="800"/>
      <c r="F79" s="800"/>
      <c r="G79" s="800"/>
      <c r="H79" s="800"/>
    </row>
    <row r="80" spans="1:8" ht="13.5">
      <c r="A80" s="800"/>
      <c r="B80" s="800"/>
      <c r="C80" s="800"/>
      <c r="D80" s="800"/>
      <c r="E80" s="800"/>
      <c r="F80" s="800"/>
      <c r="G80" s="800"/>
      <c r="H80" s="800"/>
    </row>
    <row r="81" spans="1:8" ht="13.5">
      <c r="A81" s="800"/>
      <c r="B81" s="800"/>
      <c r="C81" s="800"/>
      <c r="D81" s="800"/>
      <c r="E81" s="800"/>
      <c r="F81" s="800"/>
      <c r="G81" s="800"/>
      <c r="H81" s="800"/>
    </row>
    <row r="82" spans="1:8" ht="13.5">
      <c r="A82" s="800"/>
      <c r="B82" s="800"/>
      <c r="C82" s="800"/>
      <c r="D82" s="800"/>
      <c r="E82" s="800"/>
      <c r="F82" s="800"/>
      <c r="G82" s="800"/>
      <c r="H82" s="800"/>
    </row>
    <row r="83" spans="1:8" ht="13.5">
      <c r="A83" s="800"/>
      <c r="B83" s="800"/>
      <c r="C83" s="800"/>
      <c r="D83" s="800"/>
      <c r="E83" s="800"/>
      <c r="F83" s="800"/>
      <c r="G83" s="800"/>
      <c r="H83" s="800"/>
    </row>
    <row r="84" spans="1:8" ht="13.5">
      <c r="A84" s="800"/>
      <c r="B84" s="800"/>
      <c r="C84" s="800"/>
      <c r="D84" s="800"/>
      <c r="E84" s="800"/>
      <c r="F84" s="800"/>
      <c r="G84" s="800"/>
      <c r="H84" s="800"/>
    </row>
    <row r="85" spans="1:8" ht="13.5">
      <c r="A85" s="800"/>
      <c r="B85" s="800"/>
      <c r="C85" s="800"/>
      <c r="D85" s="800"/>
      <c r="E85" s="800"/>
      <c r="F85" s="800"/>
      <c r="G85" s="800"/>
      <c r="H85" s="800"/>
    </row>
    <row r="86" spans="1:8" ht="13.5">
      <c r="A86" s="800"/>
      <c r="B86" s="800"/>
      <c r="C86" s="800"/>
      <c r="D86" s="800"/>
      <c r="E86" s="800"/>
      <c r="F86" s="800"/>
      <c r="G86" s="800"/>
      <c r="H86" s="800"/>
    </row>
    <row r="87" spans="1:8" ht="13.5">
      <c r="A87" s="800"/>
      <c r="B87" s="800"/>
      <c r="C87" s="800"/>
      <c r="D87" s="800"/>
      <c r="E87" s="800"/>
      <c r="F87" s="800"/>
      <c r="G87" s="800"/>
      <c r="H87" s="800"/>
    </row>
    <row r="88" spans="1:8" ht="13.5">
      <c r="A88" s="800"/>
      <c r="B88" s="800"/>
      <c r="C88" s="800"/>
      <c r="D88" s="800"/>
      <c r="E88" s="800"/>
      <c r="F88" s="800"/>
      <c r="G88" s="800"/>
      <c r="H88" s="800"/>
    </row>
    <row r="89" spans="1:8" ht="13.5">
      <c r="A89" s="800"/>
      <c r="B89" s="800"/>
      <c r="C89" s="800"/>
      <c r="D89" s="800"/>
      <c r="E89" s="800"/>
      <c r="F89" s="800"/>
      <c r="G89" s="800"/>
      <c r="H89" s="800"/>
    </row>
    <row r="90" spans="1:8" ht="13.5">
      <c r="A90" s="800"/>
      <c r="B90" s="800"/>
      <c r="C90" s="800"/>
      <c r="D90" s="800"/>
      <c r="E90" s="800"/>
      <c r="F90" s="800"/>
      <c r="G90" s="800"/>
      <c r="H90" s="800"/>
    </row>
    <row r="91" spans="1:8" ht="13.5">
      <c r="A91" s="800"/>
      <c r="B91" s="800"/>
      <c r="C91" s="800"/>
      <c r="D91" s="800"/>
      <c r="E91" s="800"/>
      <c r="F91" s="800"/>
      <c r="G91" s="800"/>
      <c r="H91" s="800"/>
    </row>
    <row r="92" spans="1:8" ht="13.5">
      <c r="A92" s="800"/>
      <c r="B92" s="800"/>
      <c r="C92" s="800"/>
      <c r="D92" s="800"/>
      <c r="E92" s="800"/>
      <c r="F92" s="800"/>
      <c r="G92" s="800"/>
      <c r="H92" s="800"/>
    </row>
    <row r="93" spans="1:8" ht="13.5">
      <c r="A93" s="800"/>
      <c r="B93" s="800"/>
      <c r="C93" s="800"/>
      <c r="D93" s="800"/>
      <c r="E93" s="800"/>
      <c r="F93" s="800"/>
      <c r="G93" s="800"/>
      <c r="H93" s="800"/>
    </row>
    <row r="94" spans="1:8" ht="13.5">
      <c r="A94" s="800"/>
      <c r="B94" s="800"/>
      <c r="C94" s="800"/>
      <c r="D94" s="800"/>
      <c r="E94" s="800"/>
      <c r="F94" s="800"/>
      <c r="G94" s="800"/>
      <c r="H94" s="800"/>
    </row>
    <row r="95" spans="1:8" ht="13.5">
      <c r="A95" s="800"/>
      <c r="B95" s="800"/>
      <c r="C95" s="800"/>
      <c r="D95" s="800"/>
      <c r="E95" s="800"/>
      <c r="F95" s="800"/>
      <c r="G95" s="800"/>
      <c r="H95" s="800"/>
    </row>
    <row r="96" spans="1:8" ht="13.5">
      <c r="A96" s="800"/>
      <c r="B96" s="800"/>
      <c r="C96" s="800"/>
      <c r="D96" s="800"/>
      <c r="E96" s="800"/>
      <c r="F96" s="800"/>
      <c r="G96" s="800"/>
      <c r="H96" s="800"/>
    </row>
    <row r="97" spans="1:8" ht="13.5">
      <c r="A97" s="800"/>
      <c r="B97" s="800"/>
      <c r="C97" s="800"/>
      <c r="D97" s="800"/>
      <c r="E97" s="800"/>
      <c r="F97" s="800"/>
      <c r="G97" s="800"/>
      <c r="H97" s="800"/>
    </row>
    <row r="98" spans="1:8" ht="13.5">
      <c r="A98" s="800"/>
      <c r="B98" s="800"/>
      <c r="C98" s="800"/>
      <c r="D98" s="800"/>
      <c r="E98" s="800"/>
      <c r="F98" s="800"/>
      <c r="G98" s="800"/>
      <c r="H98" s="800"/>
    </row>
    <row r="99" spans="1:8" ht="13.5">
      <c r="A99" s="800"/>
      <c r="B99" s="800"/>
      <c r="C99" s="800"/>
      <c r="D99" s="800"/>
      <c r="E99" s="800"/>
      <c r="F99" s="800"/>
      <c r="G99" s="800"/>
      <c r="H99" s="800"/>
    </row>
    <row r="100" spans="1:8" ht="13.5">
      <c r="A100" s="800"/>
      <c r="B100" s="800"/>
      <c r="C100" s="800"/>
      <c r="D100" s="800"/>
      <c r="E100" s="800"/>
      <c r="F100" s="800"/>
      <c r="G100" s="800"/>
      <c r="H100" s="800"/>
    </row>
    <row r="101" spans="1:8" ht="13.5">
      <c r="A101" s="800"/>
      <c r="B101" s="800"/>
      <c r="C101" s="800"/>
      <c r="D101" s="800"/>
      <c r="E101" s="800"/>
      <c r="F101" s="800"/>
      <c r="G101" s="800"/>
      <c r="H101" s="800"/>
    </row>
    <row r="102" spans="1:8" ht="13.5">
      <c r="A102" s="800"/>
      <c r="B102" s="800"/>
      <c r="C102" s="800"/>
      <c r="D102" s="800"/>
      <c r="E102" s="800"/>
      <c r="F102" s="800"/>
      <c r="G102" s="800"/>
      <c r="H102" s="800"/>
    </row>
    <row r="103" ht="13.5"/>
    <row r="104" spans="1:8" ht="13.5">
      <c r="A104" s="800"/>
      <c r="B104" s="800"/>
      <c r="C104" s="800"/>
      <c r="D104" s="800"/>
      <c r="E104" s="800"/>
      <c r="F104" s="800"/>
      <c r="G104" s="800"/>
      <c r="H104" s="800"/>
    </row>
    <row r="105" spans="1:8" ht="13.5">
      <c r="A105" s="800"/>
      <c r="B105" s="800"/>
      <c r="C105" s="800"/>
      <c r="D105" s="800"/>
      <c r="E105" s="800"/>
      <c r="F105" s="800"/>
      <c r="G105" s="800"/>
      <c r="H105" s="800"/>
    </row>
    <row r="106" spans="1:8" ht="13.5">
      <c r="A106" s="800"/>
      <c r="B106" s="800"/>
      <c r="C106" s="800"/>
      <c r="D106" s="800"/>
      <c r="E106" s="800"/>
      <c r="F106" s="800"/>
      <c r="G106" s="800"/>
      <c r="H106" s="800"/>
    </row>
    <row r="107" spans="1:8" ht="13.5">
      <c r="A107" s="800"/>
      <c r="B107" s="800"/>
      <c r="C107" s="800"/>
      <c r="D107" s="800"/>
      <c r="E107" s="800"/>
      <c r="F107" s="800"/>
      <c r="G107" s="800"/>
      <c r="H107" s="800"/>
    </row>
    <row r="108" spans="1:8" ht="13.5">
      <c r="A108" s="800"/>
      <c r="B108" s="800"/>
      <c r="C108" s="800"/>
      <c r="D108" s="800"/>
      <c r="E108" s="800"/>
      <c r="F108" s="800"/>
      <c r="G108" s="800"/>
      <c r="H108" s="800"/>
    </row>
    <row r="109" spans="1:8" ht="13.5">
      <c r="A109" s="800"/>
      <c r="B109" s="800"/>
      <c r="C109" s="800"/>
      <c r="D109" s="800"/>
      <c r="E109" s="800"/>
      <c r="F109" s="800"/>
      <c r="G109" s="800"/>
      <c r="H109" s="800"/>
    </row>
    <row r="110" spans="1:8" ht="13.5">
      <c r="A110" s="800"/>
      <c r="B110" s="800"/>
      <c r="C110" s="800"/>
      <c r="D110" s="800"/>
      <c r="E110" s="800"/>
      <c r="F110" s="800"/>
      <c r="G110" s="800"/>
      <c r="H110" s="800"/>
    </row>
    <row r="111" spans="1:8" ht="13.5">
      <c r="A111" s="800"/>
      <c r="B111" s="800"/>
      <c r="C111" s="800"/>
      <c r="D111" s="800"/>
      <c r="E111" s="800"/>
      <c r="F111" s="800"/>
      <c r="G111" s="800"/>
      <c r="H111" s="800"/>
    </row>
    <row r="112" spans="1:8" ht="13.5">
      <c r="A112" s="800"/>
      <c r="B112" s="800"/>
      <c r="C112" s="800"/>
      <c r="D112" s="800"/>
      <c r="E112" s="800"/>
      <c r="F112" s="800"/>
      <c r="G112" s="800"/>
      <c r="H112" s="800"/>
    </row>
    <row r="113" spans="1:8" ht="13.5">
      <c r="A113" s="800"/>
      <c r="B113" s="800"/>
      <c r="C113" s="800"/>
      <c r="D113" s="800"/>
      <c r="E113" s="800"/>
      <c r="F113" s="800"/>
      <c r="G113" s="800"/>
      <c r="H113" s="800"/>
    </row>
    <row r="114" spans="1:8" ht="13.5">
      <c r="A114" s="800"/>
      <c r="B114" s="800"/>
      <c r="C114" s="800"/>
      <c r="D114" s="800"/>
      <c r="E114" s="800"/>
      <c r="F114" s="800"/>
      <c r="G114" s="800"/>
      <c r="H114" s="800"/>
    </row>
    <row r="115" spans="1:8" ht="13.5">
      <c r="A115" s="800"/>
      <c r="B115" s="800"/>
      <c r="C115" s="800"/>
      <c r="D115" s="800"/>
      <c r="E115" s="800"/>
      <c r="F115" s="800"/>
      <c r="G115" s="800"/>
      <c r="H115" s="800"/>
    </row>
    <row r="116" spans="1:8" ht="13.5">
      <c r="A116" s="800"/>
      <c r="B116" s="800"/>
      <c r="C116" s="800"/>
      <c r="D116" s="800"/>
      <c r="E116" s="800"/>
      <c r="F116" s="800"/>
      <c r="G116" s="800"/>
      <c r="H116" s="800"/>
    </row>
    <row r="117" spans="1:8" ht="13.5">
      <c r="A117" s="800"/>
      <c r="B117" s="800"/>
      <c r="C117" s="800"/>
      <c r="D117" s="800"/>
      <c r="E117" s="800"/>
      <c r="F117" s="800"/>
      <c r="G117" s="800"/>
      <c r="H117" s="800"/>
    </row>
    <row r="118" spans="1:8" ht="13.5">
      <c r="A118" s="800"/>
      <c r="B118" s="800"/>
      <c r="C118" s="800"/>
      <c r="D118" s="800"/>
      <c r="E118" s="800"/>
      <c r="F118" s="800"/>
      <c r="G118" s="800"/>
      <c r="H118" s="800"/>
    </row>
    <row r="119" spans="1:8" ht="13.5">
      <c r="A119" s="800"/>
      <c r="B119" s="800"/>
      <c r="C119" s="800"/>
      <c r="D119" s="800"/>
      <c r="E119" s="800"/>
      <c r="F119" s="800"/>
      <c r="G119" s="800"/>
      <c r="H119" s="800"/>
    </row>
    <row r="120" spans="1:8" ht="13.5">
      <c r="A120" s="800"/>
      <c r="B120" s="800"/>
      <c r="C120" s="800"/>
      <c r="D120" s="800"/>
      <c r="E120" s="800"/>
      <c r="F120" s="800"/>
      <c r="G120" s="800"/>
      <c r="H120" s="800"/>
    </row>
    <row r="121" spans="1:8" ht="13.5">
      <c r="A121" s="800"/>
      <c r="B121" s="800"/>
      <c r="C121" s="800"/>
      <c r="D121" s="800"/>
      <c r="E121" s="800"/>
      <c r="F121" s="800"/>
      <c r="G121" s="800"/>
      <c r="H121" s="800"/>
    </row>
    <row r="122" spans="1:8" ht="13.5">
      <c r="A122" s="800"/>
      <c r="B122" s="800"/>
      <c r="C122" s="800"/>
      <c r="D122" s="800"/>
      <c r="E122" s="800"/>
      <c r="F122" s="800"/>
      <c r="G122" s="800"/>
      <c r="H122" s="800"/>
    </row>
    <row r="123" spans="1:8" ht="13.5">
      <c r="A123" s="800"/>
      <c r="B123" s="800"/>
      <c r="C123" s="800"/>
      <c r="D123" s="800"/>
      <c r="E123" s="800"/>
      <c r="F123" s="800"/>
      <c r="G123" s="800"/>
      <c r="H123" s="800"/>
    </row>
    <row r="124" spans="1:8" ht="13.5">
      <c r="A124" s="800"/>
      <c r="B124" s="800"/>
      <c r="C124" s="800"/>
      <c r="D124" s="800"/>
      <c r="E124" s="800"/>
      <c r="F124" s="800"/>
      <c r="G124" s="800"/>
      <c r="H124" s="800"/>
    </row>
    <row r="125" spans="1:8" ht="13.5">
      <c r="A125" s="800"/>
      <c r="B125" s="800"/>
      <c r="C125" s="800"/>
      <c r="D125" s="800"/>
      <c r="E125" s="800"/>
      <c r="F125" s="800"/>
      <c r="G125" s="800"/>
      <c r="H125" s="800"/>
    </row>
    <row r="126" spans="1:8" ht="13.5">
      <c r="A126" s="800"/>
      <c r="B126" s="800"/>
      <c r="C126" s="800"/>
      <c r="D126" s="800"/>
      <c r="E126" s="800"/>
      <c r="F126" s="800"/>
      <c r="G126" s="800"/>
      <c r="H126" s="800"/>
    </row>
    <row r="127" spans="1:8" ht="13.5">
      <c r="A127" s="800"/>
      <c r="B127" s="800"/>
      <c r="C127" s="800"/>
      <c r="D127" s="800"/>
      <c r="E127" s="800"/>
      <c r="F127" s="800"/>
      <c r="G127" s="800"/>
      <c r="H127" s="800"/>
    </row>
    <row r="128" spans="1:8" ht="13.5">
      <c r="A128" s="800"/>
      <c r="B128" s="800"/>
      <c r="C128" s="800"/>
      <c r="D128" s="800"/>
      <c r="E128" s="800"/>
      <c r="F128" s="800"/>
      <c r="G128" s="800"/>
      <c r="H128" s="800"/>
    </row>
    <row r="129" spans="1:8" ht="13.5">
      <c r="A129" s="800"/>
      <c r="B129" s="800"/>
      <c r="C129" s="800"/>
      <c r="D129" s="800"/>
      <c r="E129" s="800"/>
      <c r="F129" s="800"/>
      <c r="G129" s="800"/>
      <c r="H129" s="800"/>
    </row>
    <row r="130" spans="1:8" ht="13.5">
      <c r="A130" s="800"/>
      <c r="B130" s="800"/>
      <c r="C130" s="800"/>
      <c r="D130" s="800"/>
      <c r="E130" s="800"/>
      <c r="F130" s="800"/>
      <c r="G130" s="800"/>
      <c r="H130" s="800"/>
    </row>
    <row r="131" spans="1:8" ht="13.5">
      <c r="A131" s="800"/>
      <c r="B131" s="800"/>
      <c r="C131" s="800"/>
      <c r="D131" s="800"/>
      <c r="E131" s="800"/>
      <c r="F131" s="800"/>
      <c r="G131" s="800"/>
      <c r="H131" s="800"/>
    </row>
    <row r="132" spans="1:8" ht="13.5">
      <c r="A132" s="800"/>
      <c r="B132" s="800"/>
      <c r="C132" s="800"/>
      <c r="D132" s="800"/>
      <c r="E132" s="800"/>
      <c r="F132" s="800"/>
      <c r="G132" s="800"/>
      <c r="H132" s="800"/>
    </row>
    <row r="133" spans="1:8" ht="13.5">
      <c r="A133" s="800"/>
      <c r="B133" s="800"/>
      <c r="C133" s="800"/>
      <c r="D133" s="800"/>
      <c r="E133" s="800"/>
      <c r="F133" s="800"/>
      <c r="G133" s="800"/>
      <c r="H133" s="800"/>
    </row>
    <row r="134" spans="1:8" ht="13.5">
      <c r="A134" s="800"/>
      <c r="B134" s="800"/>
      <c r="C134" s="800"/>
      <c r="D134" s="800"/>
      <c r="E134" s="800"/>
      <c r="F134" s="800"/>
      <c r="G134" s="800"/>
      <c r="H134" s="800"/>
    </row>
    <row r="135" spans="1:8" ht="13.5">
      <c r="A135" s="800"/>
      <c r="B135" s="800"/>
      <c r="C135" s="800"/>
      <c r="D135" s="800"/>
      <c r="E135" s="800"/>
      <c r="F135" s="800"/>
      <c r="G135" s="800"/>
      <c r="H135" s="800"/>
    </row>
    <row r="136" spans="1:8" ht="13.5">
      <c r="A136" s="800"/>
      <c r="B136" s="800"/>
      <c r="C136" s="800"/>
      <c r="D136" s="800"/>
      <c r="E136" s="800"/>
      <c r="F136" s="800"/>
      <c r="G136" s="800"/>
      <c r="H136" s="800"/>
    </row>
    <row r="137" spans="1:8" ht="13.5">
      <c r="A137" s="800"/>
      <c r="B137" s="800"/>
      <c r="C137" s="800"/>
      <c r="D137" s="800"/>
      <c r="E137" s="800"/>
      <c r="F137" s="800"/>
      <c r="G137" s="800"/>
      <c r="H137" s="800"/>
    </row>
    <row r="138" spans="1:8" ht="13.5">
      <c r="A138" s="800"/>
      <c r="B138" s="800"/>
      <c r="C138" s="800"/>
      <c r="D138" s="800"/>
      <c r="E138" s="800"/>
      <c r="F138" s="800"/>
      <c r="G138" s="800"/>
      <c r="H138" s="800"/>
    </row>
    <row r="139" spans="1:8" ht="13.5">
      <c r="A139" s="800"/>
      <c r="B139" s="800"/>
      <c r="C139" s="800"/>
      <c r="D139" s="800"/>
      <c r="E139" s="800"/>
      <c r="F139" s="800"/>
      <c r="G139" s="800"/>
      <c r="H139" s="800"/>
    </row>
    <row r="140" spans="1:8" ht="13.5">
      <c r="A140" s="800"/>
      <c r="B140" s="800"/>
      <c r="C140" s="800"/>
      <c r="D140" s="800"/>
      <c r="E140" s="800"/>
      <c r="F140" s="800"/>
      <c r="G140" s="800"/>
      <c r="H140" s="800"/>
    </row>
    <row r="141" spans="1:8" ht="13.5">
      <c r="A141" s="800"/>
      <c r="B141" s="800"/>
      <c r="C141" s="800"/>
      <c r="D141" s="800"/>
      <c r="E141" s="800"/>
      <c r="F141" s="800"/>
      <c r="G141" s="800"/>
      <c r="H141" s="800"/>
    </row>
    <row r="142" spans="1:8" ht="13.5">
      <c r="A142" s="800"/>
      <c r="B142" s="800"/>
      <c r="C142" s="800"/>
      <c r="D142" s="800"/>
      <c r="E142" s="800"/>
      <c r="F142" s="800"/>
      <c r="G142" s="800"/>
      <c r="H142" s="800"/>
    </row>
    <row r="143" spans="1:8" ht="13.5">
      <c r="A143" s="800"/>
      <c r="B143" s="800"/>
      <c r="C143" s="800"/>
      <c r="D143" s="800"/>
      <c r="E143" s="800"/>
      <c r="F143" s="800"/>
      <c r="G143" s="800"/>
      <c r="H143" s="800"/>
    </row>
    <row r="144" spans="1:8" ht="13.5">
      <c r="A144" s="800"/>
      <c r="B144" s="800"/>
      <c r="C144" s="800"/>
      <c r="D144" s="800"/>
      <c r="E144" s="800"/>
      <c r="F144" s="800"/>
      <c r="G144" s="800"/>
      <c r="H144" s="800"/>
    </row>
    <row r="145" spans="1:8" ht="13.5">
      <c r="A145" s="800"/>
      <c r="B145" s="800"/>
      <c r="C145" s="800"/>
      <c r="D145" s="800"/>
      <c r="E145" s="800"/>
      <c r="F145" s="800"/>
      <c r="G145" s="800"/>
      <c r="H145" s="800"/>
    </row>
  </sheetData>
  <sheetProtection formatCells="0" formatColumns="0" formatRows="0" selectLockedCells="1"/>
  <mergeCells count="73">
    <mergeCell ref="D5:E5"/>
    <mergeCell ref="A1:B1"/>
    <mergeCell ref="A2:H2"/>
    <mergeCell ref="A3:H3"/>
    <mergeCell ref="A4:B4"/>
    <mergeCell ref="C4:H4"/>
    <mergeCell ref="F5:H5"/>
    <mergeCell ref="A5:A6"/>
    <mergeCell ref="B5:B6"/>
    <mergeCell ref="C5:C6"/>
    <mergeCell ref="A13:B13"/>
    <mergeCell ref="C13:H13"/>
    <mergeCell ref="A14:A15"/>
    <mergeCell ref="B14:C15"/>
    <mergeCell ref="D14:G14"/>
    <mergeCell ref="H14:H15"/>
    <mergeCell ref="B20:C20"/>
    <mergeCell ref="B21:C21"/>
    <mergeCell ref="B22:C22"/>
    <mergeCell ref="B23:C23"/>
    <mergeCell ref="B16:C16"/>
    <mergeCell ref="B17:C17"/>
    <mergeCell ref="B18:C18"/>
    <mergeCell ref="B19:C19"/>
    <mergeCell ref="B28:C28"/>
    <mergeCell ref="A31:B31"/>
    <mergeCell ref="C31:F31"/>
    <mergeCell ref="G31:H31"/>
    <mergeCell ref="B24:C24"/>
    <mergeCell ref="B25:C25"/>
    <mergeCell ref="B26:C26"/>
    <mergeCell ref="A27:H27"/>
    <mergeCell ref="B36:D36"/>
    <mergeCell ref="B37:D37"/>
    <mergeCell ref="B38:D38"/>
    <mergeCell ref="B39:D39"/>
    <mergeCell ref="A32:H32"/>
    <mergeCell ref="A34:C34"/>
    <mergeCell ref="D34:H34"/>
    <mergeCell ref="B35:D35"/>
    <mergeCell ref="B43:C43"/>
    <mergeCell ref="B44:C44"/>
    <mergeCell ref="B45:C45"/>
    <mergeCell ref="A46:D46"/>
    <mergeCell ref="B40:D40"/>
    <mergeCell ref="A41:C41"/>
    <mergeCell ref="D41:H41"/>
    <mergeCell ref="A42:C42"/>
    <mergeCell ref="B50:D50"/>
    <mergeCell ref="B51:D51"/>
    <mergeCell ref="B52:D52"/>
    <mergeCell ref="B53:D53"/>
    <mergeCell ref="E46:H46"/>
    <mergeCell ref="A47:D48"/>
    <mergeCell ref="E47:H47"/>
    <mergeCell ref="B49:D49"/>
    <mergeCell ref="E56:H56"/>
    <mergeCell ref="C57:H57"/>
    <mergeCell ref="A58:H58"/>
    <mergeCell ref="A54:C54"/>
    <mergeCell ref="D54:H54"/>
    <mergeCell ref="C55:D55"/>
    <mergeCell ref="F55:H55"/>
    <mergeCell ref="C63:G63"/>
    <mergeCell ref="A65:H102"/>
    <mergeCell ref="A104:H145"/>
    <mergeCell ref="C1:D1"/>
    <mergeCell ref="F1:G1"/>
    <mergeCell ref="A59:H59"/>
    <mergeCell ref="A60:H60"/>
    <mergeCell ref="C61:G61"/>
    <mergeCell ref="A62:B62"/>
    <mergeCell ref="A56:D56"/>
  </mergeCells>
  <printOptions/>
  <pageMargins left="0.5" right="0.5" top="0.5" bottom="0.5" header="0.5" footer="0.5"/>
  <pageSetup fitToHeight="5" fitToWidth="1" horizontalDpi="300" verticalDpi="300" orientation="landscape"/>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N70"/>
  <sheetViews>
    <sheetView zoomScale="85" zoomScaleNormal="85" zoomScalePageLayoutView="0" workbookViewId="0" topLeftCell="A1">
      <selection activeCell="V14" sqref="V14"/>
    </sheetView>
  </sheetViews>
  <sheetFormatPr defaultColWidth="9.140625" defaultRowHeight="12.75"/>
  <cols>
    <col min="1" max="1" width="10.8515625" style="26" customWidth="1"/>
    <col min="2" max="2" width="28.00390625" style="26" customWidth="1"/>
    <col min="3" max="3" width="8.00390625" style="25" customWidth="1"/>
    <col min="4" max="4" width="8.7109375" style="7" customWidth="1"/>
    <col min="5" max="5" width="11.421875" style="24" customWidth="1"/>
    <col min="6" max="6" width="8.00390625" style="8" customWidth="1"/>
    <col min="7" max="7" width="8.7109375" style="7" customWidth="1"/>
    <col min="8" max="8" width="11.421875" style="24" customWidth="1"/>
    <col min="9" max="9" width="8.00390625" style="8" customWidth="1"/>
    <col min="10" max="10" width="8.7109375" style="7" customWidth="1"/>
    <col min="11" max="11" width="11.421875" style="24" customWidth="1"/>
    <col min="12" max="12" width="8.421875" style="266" customWidth="1"/>
    <col min="13" max="13" width="11.421875" style="267" customWidth="1"/>
    <col min="14" max="14" width="14.7109375" style="25" customWidth="1"/>
    <col min="15" max="16384" width="11.421875" style="26" customWidth="1"/>
  </cols>
  <sheetData>
    <row r="1" spans="1:14" s="31" customFormat="1" ht="12.75" customHeight="1">
      <c r="A1" s="684" t="s">
        <v>229</v>
      </c>
      <c r="B1" s="684"/>
      <c r="C1" s="684"/>
      <c r="D1" s="684"/>
      <c r="E1" s="684"/>
      <c r="F1" s="684"/>
      <c r="G1" s="684"/>
      <c r="H1" s="684"/>
      <c r="I1" s="239"/>
      <c r="J1" s="239"/>
      <c r="K1" s="239"/>
      <c r="L1" s="680">
        <f>'Instructions and Summary'!G5</f>
        <v>0</v>
      </c>
      <c r="M1" s="680"/>
      <c r="N1" s="680"/>
    </row>
    <row r="2" spans="1:14" s="11" customFormat="1" ht="22.5" customHeight="1" thickBot="1">
      <c r="A2" s="677" t="s">
        <v>98</v>
      </c>
      <c r="B2" s="677"/>
      <c r="C2" s="677"/>
      <c r="D2" s="677"/>
      <c r="E2" s="677"/>
      <c r="F2" s="677"/>
      <c r="G2" s="677"/>
      <c r="H2" s="677"/>
      <c r="I2" s="677"/>
      <c r="J2" s="677"/>
      <c r="K2" s="677"/>
      <c r="L2" s="677"/>
      <c r="M2" s="677"/>
      <c r="N2" s="677"/>
    </row>
    <row r="3" spans="1:14" s="72" customFormat="1" ht="14.25" customHeight="1">
      <c r="A3" s="687" t="s">
        <v>230</v>
      </c>
      <c r="B3" s="688"/>
      <c r="C3" s="688"/>
      <c r="D3" s="688"/>
      <c r="E3" s="688"/>
      <c r="F3" s="688"/>
      <c r="G3" s="688"/>
      <c r="H3" s="688"/>
      <c r="I3" s="688"/>
      <c r="J3" s="688"/>
      <c r="K3" s="688"/>
      <c r="L3" s="688"/>
      <c r="M3" s="688"/>
      <c r="N3" s="689"/>
    </row>
    <row r="4" spans="1:14" ht="187.5" customHeight="1" thickBot="1">
      <c r="A4" s="690"/>
      <c r="B4" s="691"/>
      <c r="C4" s="691"/>
      <c r="D4" s="691"/>
      <c r="E4" s="691"/>
      <c r="F4" s="691"/>
      <c r="G4" s="691"/>
      <c r="H4" s="691"/>
      <c r="I4" s="691"/>
      <c r="J4" s="691"/>
      <c r="K4" s="691"/>
      <c r="L4" s="691"/>
      <c r="M4" s="691"/>
      <c r="N4" s="692"/>
    </row>
    <row r="5" spans="1:14" ht="12" customHeight="1" thickBot="1">
      <c r="A5" s="10"/>
      <c r="B5" s="10"/>
      <c r="C5" s="10"/>
      <c r="D5" s="10"/>
      <c r="E5" s="10"/>
      <c r="F5" s="10"/>
      <c r="G5" s="10"/>
      <c r="H5" s="10"/>
      <c r="I5" s="10"/>
      <c r="J5" s="10"/>
      <c r="K5" s="10"/>
      <c r="L5" s="264"/>
      <c r="M5" s="265"/>
      <c r="N5" s="10"/>
    </row>
    <row r="6" spans="1:14" ht="19.5" customHeight="1">
      <c r="A6" s="694" t="s">
        <v>163</v>
      </c>
      <c r="B6" s="685" t="s">
        <v>164</v>
      </c>
      <c r="C6" s="681" t="s">
        <v>106</v>
      </c>
      <c r="D6" s="681"/>
      <c r="E6" s="681"/>
      <c r="F6" s="682" t="s">
        <v>113</v>
      </c>
      <c r="G6" s="682"/>
      <c r="H6" s="682"/>
      <c r="I6" s="683" t="s">
        <v>107</v>
      </c>
      <c r="J6" s="683"/>
      <c r="K6" s="683"/>
      <c r="L6" s="678" t="s">
        <v>162</v>
      </c>
      <c r="M6" s="698" t="s">
        <v>161</v>
      </c>
      <c r="N6" s="696" t="s">
        <v>131</v>
      </c>
    </row>
    <row r="7" spans="1:14" s="31" customFormat="1" ht="45.75" thickBot="1">
      <c r="A7" s="695"/>
      <c r="B7" s="686"/>
      <c r="C7" s="451" t="s">
        <v>133</v>
      </c>
      <c r="D7" s="452" t="s">
        <v>132</v>
      </c>
      <c r="E7" s="453" t="s">
        <v>168</v>
      </c>
      <c r="F7" s="454" t="s">
        <v>133</v>
      </c>
      <c r="G7" s="455" t="s">
        <v>132</v>
      </c>
      <c r="H7" s="456" t="s">
        <v>169</v>
      </c>
      <c r="I7" s="457" t="s">
        <v>133</v>
      </c>
      <c r="J7" s="458" t="s">
        <v>132</v>
      </c>
      <c r="K7" s="459" t="s">
        <v>170</v>
      </c>
      <c r="L7" s="679"/>
      <c r="M7" s="699"/>
      <c r="N7" s="697"/>
    </row>
    <row r="8" spans="1:14" s="115" customFormat="1" ht="15.75" customHeight="1">
      <c r="A8" s="474" t="s">
        <v>176</v>
      </c>
      <c r="B8" s="475"/>
      <c r="C8" s="476">
        <f>SUM(C9:C11)</f>
        <v>10000</v>
      </c>
      <c r="D8" s="477"/>
      <c r="E8" s="478">
        <f>SUM(E9:E11)</f>
        <v>423000</v>
      </c>
      <c r="F8" s="479">
        <f>SUM(F9:F11)</f>
        <v>600</v>
      </c>
      <c r="G8" s="480"/>
      <c r="H8" s="481">
        <f>SUM(H9:H11)</f>
        <v>24000</v>
      </c>
      <c r="I8" s="482">
        <f>SUM(I9:I11)</f>
        <v>800</v>
      </c>
      <c r="J8" s="483"/>
      <c r="K8" s="484">
        <f>SUM(K9:K11)</f>
        <v>31000</v>
      </c>
      <c r="L8" s="485">
        <f>C8+F8+I8</f>
        <v>11400</v>
      </c>
      <c r="M8" s="486">
        <f>E8+H8+K8</f>
        <v>478000</v>
      </c>
      <c r="N8" s="487" t="s">
        <v>134</v>
      </c>
    </row>
    <row r="9" spans="1:14" s="111" customFormat="1" ht="15.75" customHeight="1">
      <c r="A9" s="488" t="s">
        <v>174</v>
      </c>
      <c r="B9" s="489" t="s">
        <v>177</v>
      </c>
      <c r="C9" s="490">
        <v>2000</v>
      </c>
      <c r="D9" s="491">
        <v>85</v>
      </c>
      <c r="E9" s="492">
        <f aca="true" t="shared" si="0" ref="E9:E16">C9*D9</f>
        <v>170000</v>
      </c>
      <c r="F9" s="493">
        <v>200</v>
      </c>
      <c r="G9" s="494">
        <v>50</v>
      </c>
      <c r="H9" s="495">
        <f aca="true" t="shared" si="1" ref="H9:H16">F9*G9</f>
        <v>10000</v>
      </c>
      <c r="I9" s="496">
        <v>200</v>
      </c>
      <c r="J9" s="497">
        <v>50</v>
      </c>
      <c r="K9" s="498">
        <f aca="true" t="shared" si="2" ref="K9:K16">I9*J9</f>
        <v>10000</v>
      </c>
      <c r="L9" s="499">
        <f>C9+F9+I9</f>
        <v>2400</v>
      </c>
      <c r="M9" s="486">
        <f>E9+H9+K9</f>
        <v>190000</v>
      </c>
      <c r="N9" s="500" t="s">
        <v>134</v>
      </c>
    </row>
    <row r="10" spans="1:14" s="111" customFormat="1" ht="15.75" customHeight="1">
      <c r="A10" s="488" t="s">
        <v>175</v>
      </c>
      <c r="B10" s="489" t="s">
        <v>9</v>
      </c>
      <c r="C10" s="490">
        <v>6200</v>
      </c>
      <c r="D10" s="491">
        <v>35</v>
      </c>
      <c r="E10" s="492">
        <f t="shared" si="0"/>
        <v>217000</v>
      </c>
      <c r="F10" s="493">
        <v>400</v>
      </c>
      <c r="G10" s="494">
        <v>35</v>
      </c>
      <c r="H10" s="495">
        <f t="shared" si="1"/>
        <v>14000</v>
      </c>
      <c r="I10" s="496">
        <v>600</v>
      </c>
      <c r="J10" s="497">
        <v>35</v>
      </c>
      <c r="K10" s="498">
        <f t="shared" si="2"/>
        <v>21000</v>
      </c>
      <c r="L10" s="499">
        <f>C10+F10+I10</f>
        <v>7200</v>
      </c>
      <c r="M10" s="486">
        <f>E10+H10+K10</f>
        <v>252000</v>
      </c>
      <c r="N10" s="500" t="s">
        <v>134</v>
      </c>
    </row>
    <row r="11" spans="1:14" s="111" customFormat="1" ht="15.75" customHeight="1" thickBot="1">
      <c r="A11" s="501"/>
      <c r="B11" s="502" t="s">
        <v>178</v>
      </c>
      <c r="C11" s="503">
        <v>1800</v>
      </c>
      <c r="D11" s="504">
        <v>20</v>
      </c>
      <c r="E11" s="505">
        <f t="shared" si="0"/>
        <v>36000</v>
      </c>
      <c r="F11" s="506">
        <v>0</v>
      </c>
      <c r="G11" s="507">
        <v>0</v>
      </c>
      <c r="H11" s="508">
        <f t="shared" si="1"/>
        <v>0</v>
      </c>
      <c r="I11" s="509">
        <v>0</v>
      </c>
      <c r="J11" s="510">
        <v>0</v>
      </c>
      <c r="K11" s="511">
        <f t="shared" si="2"/>
        <v>0</v>
      </c>
      <c r="L11" s="512">
        <f>C11+F11+I11</f>
        <v>1800</v>
      </c>
      <c r="M11" s="513">
        <f>E11+H11+K11</f>
        <v>36000</v>
      </c>
      <c r="N11" s="514" t="s">
        <v>134</v>
      </c>
    </row>
    <row r="12" spans="1:14" s="115" customFormat="1" ht="15.75" customHeight="1">
      <c r="A12" s="700" t="s">
        <v>173</v>
      </c>
      <c r="B12" s="701"/>
      <c r="C12" s="269"/>
      <c r="D12" s="270"/>
      <c r="E12" s="271">
        <f t="shared" si="0"/>
        <v>0</v>
      </c>
      <c r="F12" s="272"/>
      <c r="G12" s="273"/>
      <c r="H12" s="274">
        <f t="shared" si="1"/>
        <v>0</v>
      </c>
      <c r="I12" s="275"/>
      <c r="J12" s="276"/>
      <c r="K12" s="277">
        <f t="shared" si="2"/>
        <v>0</v>
      </c>
      <c r="L12" s="278">
        <f>SUM(C12+F12+I12)</f>
        <v>0</v>
      </c>
      <c r="M12" s="279">
        <f>SUM(E12+H12+K12)</f>
        <v>0</v>
      </c>
      <c r="N12" s="354"/>
    </row>
    <row r="13" spans="1:14" s="111" customFormat="1" ht="15.75" customHeight="1">
      <c r="A13" s="261"/>
      <c r="B13" s="112"/>
      <c r="C13" s="280"/>
      <c r="D13" s="281"/>
      <c r="E13" s="271">
        <f t="shared" si="0"/>
        <v>0</v>
      </c>
      <c r="F13" s="282"/>
      <c r="G13" s="283"/>
      <c r="H13" s="274">
        <f t="shared" si="1"/>
        <v>0</v>
      </c>
      <c r="I13" s="285"/>
      <c r="J13" s="286"/>
      <c r="K13" s="277">
        <f t="shared" si="2"/>
        <v>0</v>
      </c>
      <c r="L13" s="278">
        <f>SUM(C13+F13+I13)</f>
        <v>0</v>
      </c>
      <c r="M13" s="279">
        <f aca="true" t="shared" si="3" ref="M13:M19">SUM(E13+H13+K13)</f>
        <v>0</v>
      </c>
      <c r="N13" s="355"/>
    </row>
    <row r="14" spans="1:14" s="111" customFormat="1" ht="15.75" customHeight="1">
      <c r="A14" s="261"/>
      <c r="B14" s="112"/>
      <c r="C14" s="280"/>
      <c r="D14" s="281"/>
      <c r="E14" s="271">
        <f t="shared" si="0"/>
        <v>0</v>
      </c>
      <c r="F14" s="291"/>
      <c r="G14" s="292"/>
      <c r="H14" s="274">
        <f t="shared" si="1"/>
        <v>0</v>
      </c>
      <c r="I14" s="294"/>
      <c r="J14" s="295"/>
      <c r="K14" s="277">
        <f t="shared" si="2"/>
        <v>0</v>
      </c>
      <c r="L14" s="278">
        <f>SUM(C14+F14+I14)</f>
        <v>0</v>
      </c>
      <c r="M14" s="279">
        <f t="shared" si="3"/>
        <v>0</v>
      </c>
      <c r="N14" s="355"/>
    </row>
    <row r="15" spans="1:14" s="111" customFormat="1" ht="15.75" customHeight="1">
      <c r="A15" s="261"/>
      <c r="B15" s="112"/>
      <c r="C15" s="280"/>
      <c r="D15" s="281"/>
      <c r="E15" s="271">
        <f t="shared" si="0"/>
        <v>0</v>
      </c>
      <c r="F15" s="291"/>
      <c r="G15" s="292"/>
      <c r="H15" s="274">
        <f t="shared" si="1"/>
        <v>0</v>
      </c>
      <c r="I15" s="294"/>
      <c r="J15" s="295"/>
      <c r="K15" s="277">
        <f t="shared" si="2"/>
        <v>0</v>
      </c>
      <c r="L15" s="278">
        <f>SUM(C15+F15+I15)</f>
        <v>0</v>
      </c>
      <c r="M15" s="279">
        <f t="shared" si="3"/>
        <v>0</v>
      </c>
      <c r="N15" s="355"/>
    </row>
    <row r="16" spans="1:14" s="111" customFormat="1" ht="15.75" customHeight="1">
      <c r="A16" s="261"/>
      <c r="B16" s="112"/>
      <c r="C16" s="280"/>
      <c r="D16" s="281"/>
      <c r="E16" s="271">
        <f t="shared" si="0"/>
        <v>0</v>
      </c>
      <c r="F16" s="291"/>
      <c r="G16" s="292"/>
      <c r="H16" s="274">
        <f t="shared" si="1"/>
        <v>0</v>
      </c>
      <c r="I16" s="294"/>
      <c r="J16" s="295"/>
      <c r="K16" s="277">
        <f t="shared" si="2"/>
        <v>0</v>
      </c>
      <c r="L16" s="278">
        <f>SUM(C16+F16+I16)</f>
        <v>0</v>
      </c>
      <c r="M16" s="279">
        <f t="shared" si="3"/>
        <v>0</v>
      </c>
      <c r="N16" s="355"/>
    </row>
    <row r="17" spans="1:14" s="115" customFormat="1" ht="15.75" customHeight="1">
      <c r="A17" s="702" t="s">
        <v>165</v>
      </c>
      <c r="B17" s="703"/>
      <c r="C17" s="288"/>
      <c r="D17" s="289"/>
      <c r="E17" s="462"/>
      <c r="F17" s="463"/>
      <c r="G17" s="464"/>
      <c r="H17" s="465"/>
      <c r="I17" s="466"/>
      <c r="J17" s="467"/>
      <c r="K17" s="468"/>
      <c r="L17" s="460"/>
      <c r="M17" s="461"/>
      <c r="N17" s="356"/>
    </row>
    <row r="18" spans="1:14" s="111" customFormat="1" ht="15.75" customHeight="1">
      <c r="A18" s="261"/>
      <c r="B18" s="112"/>
      <c r="C18" s="280"/>
      <c r="D18" s="281"/>
      <c r="E18" s="462">
        <f>C18*D18</f>
        <v>0</v>
      </c>
      <c r="F18" s="291"/>
      <c r="G18" s="292"/>
      <c r="H18" s="465">
        <f>F18*G18</f>
        <v>0</v>
      </c>
      <c r="I18" s="294"/>
      <c r="J18" s="295"/>
      <c r="K18" s="468">
        <f>I18*J18</f>
        <v>0</v>
      </c>
      <c r="L18" s="460">
        <f>SUM(C18+F18+I18)</f>
        <v>0</v>
      </c>
      <c r="M18" s="461">
        <f t="shared" si="3"/>
        <v>0</v>
      </c>
      <c r="N18" s="355"/>
    </row>
    <row r="19" spans="1:14" s="111" customFormat="1" ht="15.75" customHeight="1">
      <c r="A19" s="261"/>
      <c r="B19" s="112"/>
      <c r="C19" s="280"/>
      <c r="D19" s="281"/>
      <c r="E19" s="462">
        <f>C19*D19</f>
        <v>0</v>
      </c>
      <c r="F19" s="291"/>
      <c r="G19" s="292"/>
      <c r="H19" s="465">
        <f>F19*G19</f>
        <v>0</v>
      </c>
      <c r="I19" s="294"/>
      <c r="J19" s="295"/>
      <c r="K19" s="468">
        <f>I19*J19</f>
        <v>0</v>
      </c>
      <c r="L19" s="460">
        <f>SUM(C19+F19+I19)</f>
        <v>0</v>
      </c>
      <c r="M19" s="461">
        <f t="shared" si="3"/>
        <v>0</v>
      </c>
      <c r="N19" s="355"/>
    </row>
    <row r="20" spans="1:14" s="115" customFormat="1" ht="15.75" customHeight="1">
      <c r="A20" s="702" t="s">
        <v>166</v>
      </c>
      <c r="B20" s="703"/>
      <c r="C20" s="288"/>
      <c r="D20" s="289"/>
      <c r="E20" s="462"/>
      <c r="F20" s="463"/>
      <c r="G20" s="464"/>
      <c r="H20" s="465"/>
      <c r="I20" s="466"/>
      <c r="J20" s="467"/>
      <c r="K20" s="468"/>
      <c r="L20" s="460"/>
      <c r="M20" s="461"/>
      <c r="N20" s="356"/>
    </row>
    <row r="21" spans="1:14" s="111" customFormat="1" ht="15.75" customHeight="1">
      <c r="A21" s="262" t="s">
        <v>167</v>
      </c>
      <c r="B21" s="112"/>
      <c r="C21" s="280"/>
      <c r="D21" s="281"/>
      <c r="E21" s="290">
        <f>C21*D21</f>
        <v>0</v>
      </c>
      <c r="F21" s="291"/>
      <c r="G21" s="292"/>
      <c r="H21" s="293">
        <f>F21*G21</f>
        <v>0</v>
      </c>
      <c r="I21" s="294"/>
      <c r="J21" s="295"/>
      <c r="K21" s="296">
        <f>I21*J21</f>
        <v>0</v>
      </c>
      <c r="L21" s="460">
        <f>SUM(C21+F21+I21)</f>
        <v>0</v>
      </c>
      <c r="M21" s="461">
        <f>SUM(E21+H21+K21)</f>
        <v>0</v>
      </c>
      <c r="N21" s="355"/>
    </row>
    <row r="22" spans="1:14" s="111" customFormat="1" ht="15.75" customHeight="1">
      <c r="A22" s="262"/>
      <c r="B22" s="112"/>
      <c r="C22" s="280"/>
      <c r="D22" s="281"/>
      <c r="E22" s="290"/>
      <c r="F22" s="291"/>
      <c r="G22" s="292"/>
      <c r="H22" s="293"/>
      <c r="I22" s="294"/>
      <c r="J22" s="295"/>
      <c r="K22" s="296"/>
      <c r="L22" s="460"/>
      <c r="M22" s="461"/>
      <c r="N22" s="355"/>
    </row>
    <row r="23" spans="1:14" s="111" customFormat="1" ht="15.75" customHeight="1">
      <c r="A23" s="262"/>
      <c r="B23" s="112"/>
      <c r="C23" s="280"/>
      <c r="D23" s="281"/>
      <c r="E23" s="290"/>
      <c r="F23" s="291"/>
      <c r="G23" s="292"/>
      <c r="H23" s="293"/>
      <c r="I23" s="294"/>
      <c r="J23" s="295"/>
      <c r="K23" s="296"/>
      <c r="L23" s="460"/>
      <c r="M23" s="461"/>
      <c r="N23" s="355"/>
    </row>
    <row r="24" spans="1:14" s="111" customFormat="1" ht="15.75" customHeight="1">
      <c r="A24" s="262"/>
      <c r="B24" s="112"/>
      <c r="C24" s="280"/>
      <c r="D24" s="281"/>
      <c r="E24" s="290"/>
      <c r="F24" s="291"/>
      <c r="G24" s="292"/>
      <c r="H24" s="293"/>
      <c r="I24" s="294"/>
      <c r="J24" s="295"/>
      <c r="K24" s="296"/>
      <c r="L24" s="460"/>
      <c r="M24" s="461"/>
      <c r="N24" s="355"/>
    </row>
    <row r="25" spans="1:14" s="111" customFormat="1" ht="15.75" customHeight="1">
      <c r="A25" s="262"/>
      <c r="B25" s="112"/>
      <c r="C25" s="280"/>
      <c r="D25" s="281"/>
      <c r="E25" s="290"/>
      <c r="F25" s="291"/>
      <c r="G25" s="292"/>
      <c r="H25" s="293"/>
      <c r="I25" s="294"/>
      <c r="J25" s="295"/>
      <c r="K25" s="296"/>
      <c r="L25" s="460"/>
      <c r="M25" s="461"/>
      <c r="N25" s="355"/>
    </row>
    <row r="26" spans="1:14" s="111" customFormat="1" ht="15.75" customHeight="1">
      <c r="A26" s="262"/>
      <c r="B26" s="112"/>
      <c r="C26" s="280"/>
      <c r="D26" s="281"/>
      <c r="E26" s="290"/>
      <c r="F26" s="291"/>
      <c r="G26" s="292"/>
      <c r="H26" s="293"/>
      <c r="I26" s="294"/>
      <c r="J26" s="295"/>
      <c r="K26" s="296"/>
      <c r="L26" s="460"/>
      <c r="M26" s="461"/>
      <c r="N26" s="355"/>
    </row>
    <row r="27" spans="1:14" s="111" customFormat="1" ht="15.75" customHeight="1">
      <c r="A27" s="262"/>
      <c r="B27" s="112"/>
      <c r="C27" s="280"/>
      <c r="D27" s="281"/>
      <c r="E27" s="290"/>
      <c r="F27" s="291"/>
      <c r="G27" s="292"/>
      <c r="H27" s="293"/>
      <c r="I27" s="294"/>
      <c r="J27" s="295"/>
      <c r="K27" s="296"/>
      <c r="L27" s="460"/>
      <c r="M27" s="461"/>
      <c r="N27" s="355"/>
    </row>
    <row r="28" spans="1:14" s="111" customFormat="1" ht="15.75" customHeight="1">
      <c r="A28" s="262"/>
      <c r="B28" s="112"/>
      <c r="C28" s="280"/>
      <c r="D28" s="281"/>
      <c r="E28" s="290"/>
      <c r="F28" s="291"/>
      <c r="G28" s="292"/>
      <c r="H28" s="293"/>
      <c r="I28" s="294"/>
      <c r="J28" s="295"/>
      <c r="K28" s="296"/>
      <c r="L28" s="460"/>
      <c r="M28" s="461"/>
      <c r="N28" s="355"/>
    </row>
    <row r="29" spans="1:14" s="111" customFormat="1" ht="15.75" customHeight="1">
      <c r="A29" s="262"/>
      <c r="B29" s="112"/>
      <c r="C29" s="280"/>
      <c r="D29" s="281"/>
      <c r="E29" s="290"/>
      <c r="F29" s="291"/>
      <c r="G29" s="292"/>
      <c r="H29" s="293"/>
      <c r="I29" s="294"/>
      <c r="J29" s="295"/>
      <c r="K29" s="296"/>
      <c r="L29" s="460"/>
      <c r="M29" s="461"/>
      <c r="N29" s="355"/>
    </row>
    <row r="30" spans="1:14" s="111" customFormat="1" ht="15.75" customHeight="1">
      <c r="A30" s="262"/>
      <c r="B30" s="112"/>
      <c r="C30" s="280"/>
      <c r="D30" s="281"/>
      <c r="E30" s="290"/>
      <c r="F30" s="291"/>
      <c r="G30" s="292"/>
      <c r="H30" s="293"/>
      <c r="I30" s="294"/>
      <c r="J30" s="295"/>
      <c r="K30" s="296"/>
      <c r="L30" s="460"/>
      <c r="M30" s="461"/>
      <c r="N30" s="355"/>
    </row>
    <row r="31" spans="1:14" s="111" customFormat="1" ht="15.75" customHeight="1">
      <c r="A31" s="262"/>
      <c r="B31" s="112"/>
      <c r="C31" s="280"/>
      <c r="D31" s="281"/>
      <c r="E31" s="290"/>
      <c r="F31" s="291"/>
      <c r="G31" s="292"/>
      <c r="H31" s="293"/>
      <c r="I31" s="294"/>
      <c r="J31" s="295"/>
      <c r="K31" s="296"/>
      <c r="L31" s="460"/>
      <c r="M31" s="461"/>
      <c r="N31" s="355"/>
    </row>
    <row r="32" spans="1:14" s="111" customFormat="1" ht="15.75" customHeight="1">
      <c r="A32" s="262"/>
      <c r="B32" s="112"/>
      <c r="C32" s="280"/>
      <c r="D32" s="281"/>
      <c r="E32" s="290"/>
      <c r="F32" s="291"/>
      <c r="G32" s="292"/>
      <c r="H32" s="293"/>
      <c r="I32" s="294"/>
      <c r="J32" s="295"/>
      <c r="K32" s="296"/>
      <c r="L32" s="460"/>
      <c r="M32" s="461"/>
      <c r="N32" s="355"/>
    </row>
    <row r="33" spans="1:14" s="111" customFormat="1" ht="15.75" customHeight="1">
      <c r="A33" s="262"/>
      <c r="B33" s="112"/>
      <c r="C33" s="280"/>
      <c r="D33" s="281"/>
      <c r="E33" s="290"/>
      <c r="F33" s="291"/>
      <c r="G33" s="292"/>
      <c r="H33" s="293"/>
      <c r="I33" s="294"/>
      <c r="J33" s="295"/>
      <c r="K33" s="296"/>
      <c r="L33" s="460"/>
      <c r="M33" s="461"/>
      <c r="N33" s="355"/>
    </row>
    <row r="34" spans="1:14" s="111" customFormat="1" ht="15.75" customHeight="1">
      <c r="A34" s="262"/>
      <c r="B34" s="112"/>
      <c r="C34" s="280"/>
      <c r="D34" s="281"/>
      <c r="E34" s="290"/>
      <c r="F34" s="291"/>
      <c r="G34" s="292"/>
      <c r="H34" s="293"/>
      <c r="I34" s="294"/>
      <c r="J34" s="295"/>
      <c r="K34" s="296"/>
      <c r="L34" s="460"/>
      <c r="M34" s="461"/>
      <c r="N34" s="355"/>
    </row>
    <row r="35" spans="1:14" s="111" customFormat="1" ht="15.75" customHeight="1">
      <c r="A35" s="262"/>
      <c r="B35" s="112"/>
      <c r="C35" s="280"/>
      <c r="D35" s="281"/>
      <c r="E35" s="290"/>
      <c r="F35" s="291"/>
      <c r="G35" s="292"/>
      <c r="H35" s="293"/>
      <c r="I35" s="294"/>
      <c r="J35" s="295"/>
      <c r="K35" s="296"/>
      <c r="L35" s="460"/>
      <c r="M35" s="461"/>
      <c r="N35" s="355"/>
    </row>
    <row r="36" spans="1:14" s="111" customFormat="1" ht="15.75" customHeight="1">
      <c r="A36" s="262"/>
      <c r="B36" s="112"/>
      <c r="C36" s="280"/>
      <c r="D36" s="281"/>
      <c r="E36" s="290"/>
      <c r="F36" s="291"/>
      <c r="G36" s="292"/>
      <c r="H36" s="293"/>
      <c r="I36" s="294"/>
      <c r="J36" s="295"/>
      <c r="K36" s="296"/>
      <c r="L36" s="460"/>
      <c r="M36" s="461"/>
      <c r="N36" s="355"/>
    </row>
    <row r="37" spans="1:14" s="111" customFormat="1" ht="15.75" customHeight="1">
      <c r="A37" s="262"/>
      <c r="B37" s="112"/>
      <c r="C37" s="280"/>
      <c r="D37" s="281"/>
      <c r="E37" s="290"/>
      <c r="F37" s="291"/>
      <c r="G37" s="292"/>
      <c r="H37" s="293"/>
      <c r="I37" s="294"/>
      <c r="J37" s="295"/>
      <c r="K37" s="296"/>
      <c r="L37" s="460"/>
      <c r="M37" s="461"/>
      <c r="N37" s="355"/>
    </row>
    <row r="38" spans="1:14" s="111" customFormat="1" ht="15.75" customHeight="1">
      <c r="A38" s="262"/>
      <c r="B38" s="112"/>
      <c r="C38" s="280"/>
      <c r="D38" s="281"/>
      <c r="E38" s="290"/>
      <c r="F38" s="291"/>
      <c r="G38" s="292"/>
      <c r="H38" s="293"/>
      <c r="I38" s="294"/>
      <c r="J38" s="295"/>
      <c r="K38" s="296"/>
      <c r="L38" s="460"/>
      <c r="M38" s="461"/>
      <c r="N38" s="355"/>
    </row>
    <row r="39" spans="1:14" s="111" customFormat="1" ht="15.75" customHeight="1">
      <c r="A39" s="262"/>
      <c r="B39" s="112"/>
      <c r="C39" s="280"/>
      <c r="D39" s="281"/>
      <c r="E39" s="290"/>
      <c r="F39" s="291"/>
      <c r="G39" s="292"/>
      <c r="H39" s="293"/>
      <c r="I39" s="294"/>
      <c r="J39" s="295"/>
      <c r="K39" s="296"/>
      <c r="L39" s="460"/>
      <c r="M39" s="461"/>
      <c r="N39" s="355"/>
    </row>
    <row r="40" spans="1:14" s="111" customFormat="1" ht="15.75" customHeight="1">
      <c r="A40" s="262"/>
      <c r="B40" s="112"/>
      <c r="C40" s="280"/>
      <c r="D40" s="281"/>
      <c r="E40" s="290"/>
      <c r="F40" s="291"/>
      <c r="G40" s="292"/>
      <c r="H40" s="293"/>
      <c r="I40" s="294"/>
      <c r="J40" s="295"/>
      <c r="K40" s="296"/>
      <c r="L40" s="460"/>
      <c r="M40" s="461"/>
      <c r="N40" s="355"/>
    </row>
    <row r="41" spans="1:14" s="111" customFormat="1" ht="15.75" customHeight="1">
      <c r="A41" s="262"/>
      <c r="B41" s="112"/>
      <c r="C41" s="280"/>
      <c r="D41" s="281"/>
      <c r="E41" s="290"/>
      <c r="F41" s="291"/>
      <c r="G41" s="292"/>
      <c r="H41" s="293"/>
      <c r="I41" s="294"/>
      <c r="J41" s="295"/>
      <c r="K41" s="296"/>
      <c r="L41" s="460"/>
      <c r="M41" s="461"/>
      <c r="N41" s="355"/>
    </row>
    <row r="42" spans="1:14" s="111" customFormat="1" ht="15.75" customHeight="1">
      <c r="A42" s="262"/>
      <c r="B42" s="112"/>
      <c r="C42" s="280"/>
      <c r="D42" s="281"/>
      <c r="E42" s="290"/>
      <c r="F42" s="291"/>
      <c r="G42" s="292"/>
      <c r="H42" s="293"/>
      <c r="I42" s="294"/>
      <c r="J42" s="295"/>
      <c r="K42" s="296"/>
      <c r="L42" s="460"/>
      <c r="M42" s="461"/>
      <c r="N42" s="355"/>
    </row>
    <row r="43" spans="1:14" s="111" customFormat="1" ht="15.75" customHeight="1">
      <c r="A43" s="262"/>
      <c r="B43" s="112"/>
      <c r="C43" s="280"/>
      <c r="D43" s="281"/>
      <c r="E43" s="290"/>
      <c r="F43" s="291"/>
      <c r="G43" s="292"/>
      <c r="H43" s="293"/>
      <c r="I43" s="294"/>
      <c r="J43" s="295"/>
      <c r="K43" s="296"/>
      <c r="L43" s="460"/>
      <c r="M43" s="461"/>
      <c r="N43" s="355"/>
    </row>
    <row r="44" spans="1:14" s="111" customFormat="1" ht="15.75" customHeight="1">
      <c r="A44" s="262"/>
      <c r="B44" s="112"/>
      <c r="C44" s="280"/>
      <c r="D44" s="281"/>
      <c r="E44" s="290"/>
      <c r="F44" s="291"/>
      <c r="G44" s="292"/>
      <c r="H44" s="293"/>
      <c r="I44" s="294"/>
      <c r="J44" s="295"/>
      <c r="K44" s="296"/>
      <c r="L44" s="460"/>
      <c r="M44" s="461"/>
      <c r="N44" s="355"/>
    </row>
    <row r="45" spans="1:14" s="111" customFormat="1" ht="15.75" customHeight="1">
      <c r="A45" s="262"/>
      <c r="B45" s="112"/>
      <c r="C45" s="280"/>
      <c r="D45" s="281"/>
      <c r="E45" s="290"/>
      <c r="F45" s="291"/>
      <c r="G45" s="292"/>
      <c r="H45" s="293"/>
      <c r="I45" s="294"/>
      <c r="J45" s="295"/>
      <c r="K45" s="296"/>
      <c r="L45" s="460"/>
      <c r="M45" s="461"/>
      <c r="N45" s="355"/>
    </row>
    <row r="46" spans="1:14" s="111" customFormat="1" ht="15.75" customHeight="1">
      <c r="A46" s="262"/>
      <c r="B46" s="112"/>
      <c r="C46" s="280"/>
      <c r="D46" s="281"/>
      <c r="E46" s="290"/>
      <c r="F46" s="291"/>
      <c r="G46" s="292"/>
      <c r="H46" s="293"/>
      <c r="I46" s="294"/>
      <c r="J46" s="295"/>
      <c r="K46" s="296"/>
      <c r="L46" s="460"/>
      <c r="M46" s="461"/>
      <c r="N46" s="355"/>
    </row>
    <row r="47" spans="1:14" s="111" customFormat="1" ht="15.75" customHeight="1">
      <c r="A47" s="262"/>
      <c r="B47" s="112"/>
      <c r="C47" s="280"/>
      <c r="D47" s="281"/>
      <c r="E47" s="290"/>
      <c r="F47" s="291"/>
      <c r="G47" s="292"/>
      <c r="H47" s="293"/>
      <c r="I47" s="294"/>
      <c r="J47" s="295"/>
      <c r="K47" s="296"/>
      <c r="L47" s="460"/>
      <c r="M47" s="461"/>
      <c r="N47" s="355"/>
    </row>
    <row r="48" spans="1:14" s="111" customFormat="1" ht="15.75" customHeight="1">
      <c r="A48" s="263"/>
      <c r="B48" s="112"/>
      <c r="C48" s="280"/>
      <c r="D48" s="281"/>
      <c r="E48" s="290"/>
      <c r="F48" s="291"/>
      <c r="G48" s="292"/>
      <c r="H48" s="293"/>
      <c r="I48" s="294"/>
      <c r="J48" s="295"/>
      <c r="K48" s="296"/>
      <c r="L48" s="460"/>
      <c r="M48" s="461"/>
      <c r="N48" s="355"/>
    </row>
    <row r="49" spans="1:14" s="111" customFormat="1" ht="15.75" customHeight="1">
      <c r="A49" s="263"/>
      <c r="B49" s="112"/>
      <c r="C49" s="280"/>
      <c r="D49" s="281"/>
      <c r="E49" s="290"/>
      <c r="F49" s="291"/>
      <c r="G49" s="292"/>
      <c r="H49" s="293"/>
      <c r="I49" s="294"/>
      <c r="J49" s="295"/>
      <c r="K49" s="296"/>
      <c r="L49" s="460"/>
      <c r="M49" s="461"/>
      <c r="N49" s="355"/>
    </row>
    <row r="50" spans="1:14" s="111" customFormat="1" ht="15.75" customHeight="1">
      <c r="A50" s="263"/>
      <c r="B50" s="112"/>
      <c r="C50" s="280"/>
      <c r="D50" s="281"/>
      <c r="E50" s="290"/>
      <c r="F50" s="291"/>
      <c r="G50" s="292"/>
      <c r="H50" s="293"/>
      <c r="I50" s="294"/>
      <c r="J50" s="295"/>
      <c r="K50" s="296"/>
      <c r="L50" s="460"/>
      <c r="M50" s="461"/>
      <c r="N50" s="355"/>
    </row>
    <row r="51" spans="1:14" s="111" customFormat="1" ht="15.75" customHeight="1">
      <c r="A51" s="263"/>
      <c r="B51" s="112"/>
      <c r="C51" s="280"/>
      <c r="D51" s="281"/>
      <c r="E51" s="290"/>
      <c r="F51" s="291"/>
      <c r="G51" s="292"/>
      <c r="H51" s="293"/>
      <c r="I51" s="294"/>
      <c r="J51" s="295"/>
      <c r="K51" s="296"/>
      <c r="L51" s="460"/>
      <c r="M51" s="461"/>
      <c r="N51" s="355"/>
    </row>
    <row r="52" spans="1:14" s="111" customFormat="1" ht="15.75" customHeight="1">
      <c r="A52" s="263"/>
      <c r="B52" s="112"/>
      <c r="C52" s="280"/>
      <c r="D52" s="281"/>
      <c r="E52" s="290"/>
      <c r="F52" s="291"/>
      <c r="G52" s="292"/>
      <c r="H52" s="293"/>
      <c r="I52" s="294"/>
      <c r="J52" s="295"/>
      <c r="K52" s="296"/>
      <c r="L52" s="460"/>
      <c r="M52" s="461"/>
      <c r="N52" s="355"/>
    </row>
    <row r="53" spans="1:14" s="111" customFormat="1" ht="15.75" customHeight="1">
      <c r="A53" s="263"/>
      <c r="B53" s="112"/>
      <c r="C53" s="280"/>
      <c r="D53" s="281"/>
      <c r="E53" s="290"/>
      <c r="F53" s="291"/>
      <c r="G53" s="292"/>
      <c r="H53" s="293"/>
      <c r="I53" s="294"/>
      <c r="J53" s="295"/>
      <c r="K53" s="296"/>
      <c r="L53" s="460"/>
      <c r="M53" s="461"/>
      <c r="N53" s="355"/>
    </row>
    <row r="54" spans="1:14" s="111" customFormat="1" ht="15.75" customHeight="1">
      <c r="A54" s="263"/>
      <c r="B54" s="112"/>
      <c r="C54" s="280"/>
      <c r="D54" s="281"/>
      <c r="E54" s="290"/>
      <c r="F54" s="291"/>
      <c r="G54" s="292"/>
      <c r="H54" s="293"/>
      <c r="I54" s="294"/>
      <c r="J54" s="295"/>
      <c r="K54" s="296"/>
      <c r="L54" s="460"/>
      <c r="M54" s="461"/>
      <c r="N54" s="355"/>
    </row>
    <row r="55" spans="1:14" s="111" customFormat="1" ht="15.75" customHeight="1">
      <c r="A55" s="263"/>
      <c r="B55" s="112"/>
      <c r="C55" s="280"/>
      <c r="D55" s="281"/>
      <c r="E55" s="290"/>
      <c r="F55" s="291"/>
      <c r="G55" s="292"/>
      <c r="H55" s="293"/>
      <c r="I55" s="294"/>
      <c r="J55" s="295"/>
      <c r="K55" s="296"/>
      <c r="L55" s="460"/>
      <c r="M55" s="461"/>
      <c r="N55" s="355"/>
    </row>
    <row r="56" spans="1:14" s="111" customFormat="1" ht="15.75" customHeight="1">
      <c r="A56" s="263"/>
      <c r="B56" s="112"/>
      <c r="C56" s="280"/>
      <c r="D56" s="281"/>
      <c r="E56" s="290"/>
      <c r="F56" s="291"/>
      <c r="G56" s="292"/>
      <c r="H56" s="293"/>
      <c r="I56" s="294"/>
      <c r="J56" s="295"/>
      <c r="K56" s="296"/>
      <c r="L56" s="460"/>
      <c r="M56" s="461"/>
      <c r="N56" s="355"/>
    </row>
    <row r="57" spans="1:14" s="111" customFormat="1" ht="15.75" customHeight="1">
      <c r="A57" s="263"/>
      <c r="B57" s="112"/>
      <c r="C57" s="280"/>
      <c r="D57" s="281"/>
      <c r="E57" s="290"/>
      <c r="F57" s="291"/>
      <c r="G57" s="292"/>
      <c r="H57" s="293"/>
      <c r="I57" s="294"/>
      <c r="J57" s="295"/>
      <c r="K57" s="296"/>
      <c r="L57" s="460"/>
      <c r="M57" s="461"/>
      <c r="N57" s="355"/>
    </row>
    <row r="58" spans="1:14" s="111" customFormat="1" ht="15.75" customHeight="1">
      <c r="A58" s="263"/>
      <c r="B58" s="112"/>
      <c r="C58" s="280"/>
      <c r="D58" s="281"/>
      <c r="E58" s="290"/>
      <c r="F58" s="291"/>
      <c r="G58" s="292"/>
      <c r="H58" s="293"/>
      <c r="I58" s="294"/>
      <c r="J58" s="295"/>
      <c r="K58" s="296"/>
      <c r="L58" s="460"/>
      <c r="M58" s="461"/>
      <c r="N58" s="355"/>
    </row>
    <row r="59" spans="1:14" s="111" customFormat="1" ht="15.75" customHeight="1">
      <c r="A59" s="263"/>
      <c r="B59" s="112"/>
      <c r="C59" s="280"/>
      <c r="D59" s="281"/>
      <c r="E59" s="290"/>
      <c r="F59" s="291"/>
      <c r="G59" s="292"/>
      <c r="H59" s="293"/>
      <c r="I59" s="294"/>
      <c r="J59" s="295"/>
      <c r="K59" s="296"/>
      <c r="L59" s="460"/>
      <c r="M59" s="461"/>
      <c r="N59" s="355"/>
    </row>
    <row r="60" spans="1:14" s="111" customFormat="1" ht="15.75" customHeight="1">
      <c r="A60" s="263"/>
      <c r="B60" s="112"/>
      <c r="C60" s="280"/>
      <c r="D60" s="281"/>
      <c r="E60" s="290"/>
      <c r="F60" s="291"/>
      <c r="G60" s="292"/>
      <c r="H60" s="293"/>
      <c r="I60" s="294"/>
      <c r="J60" s="295"/>
      <c r="K60" s="296"/>
      <c r="L60" s="460"/>
      <c r="M60" s="461"/>
      <c r="N60" s="355"/>
    </row>
    <row r="61" spans="1:14" s="111" customFormat="1" ht="15.75" customHeight="1">
      <c r="A61" s="263"/>
      <c r="B61" s="112"/>
      <c r="C61" s="280"/>
      <c r="D61" s="281"/>
      <c r="E61" s="290"/>
      <c r="F61" s="291"/>
      <c r="G61" s="292"/>
      <c r="H61" s="293"/>
      <c r="I61" s="294"/>
      <c r="J61" s="295"/>
      <c r="K61" s="296"/>
      <c r="L61" s="460"/>
      <c r="M61" s="461"/>
      <c r="N61" s="355"/>
    </row>
    <row r="62" spans="1:14" s="111" customFormat="1" ht="15.75" customHeight="1">
      <c r="A62" s="263"/>
      <c r="B62" s="112"/>
      <c r="C62" s="280"/>
      <c r="D62" s="281"/>
      <c r="E62" s="290"/>
      <c r="F62" s="291"/>
      <c r="G62" s="292"/>
      <c r="H62" s="293"/>
      <c r="I62" s="294"/>
      <c r="J62" s="295"/>
      <c r="K62" s="296"/>
      <c r="L62" s="460"/>
      <c r="M62" s="461"/>
      <c r="N62" s="355"/>
    </row>
    <row r="63" spans="1:14" s="111" customFormat="1" ht="15.75" customHeight="1">
      <c r="A63" s="263"/>
      <c r="B63" s="112"/>
      <c r="C63" s="280"/>
      <c r="D63" s="281"/>
      <c r="E63" s="290"/>
      <c r="F63" s="291"/>
      <c r="G63" s="292"/>
      <c r="H63" s="293"/>
      <c r="I63" s="294"/>
      <c r="J63" s="295"/>
      <c r="K63" s="296"/>
      <c r="L63" s="460"/>
      <c r="M63" s="461"/>
      <c r="N63" s="355"/>
    </row>
    <row r="64" spans="1:14" s="111" customFormat="1" ht="15.75" customHeight="1" thickBot="1">
      <c r="A64" s="116"/>
      <c r="B64" s="113"/>
      <c r="C64" s="297"/>
      <c r="D64" s="298"/>
      <c r="E64" s="299"/>
      <c r="F64" s="300"/>
      <c r="G64" s="301"/>
      <c r="H64" s="302"/>
      <c r="I64" s="303"/>
      <c r="J64" s="304"/>
      <c r="K64" s="305"/>
      <c r="L64" s="278"/>
      <c r="M64" s="279"/>
      <c r="N64" s="357"/>
    </row>
    <row r="65" spans="1:14" s="115" customFormat="1" ht="15.75" customHeight="1" thickBot="1">
      <c r="A65" s="160"/>
      <c r="B65" s="268" t="s">
        <v>135</v>
      </c>
      <c r="C65" s="306">
        <f>SUM(C12:C64)</f>
        <v>0</v>
      </c>
      <c r="D65" s="306"/>
      <c r="E65" s="307">
        <f>SUM(E12:E64)</f>
        <v>0</v>
      </c>
      <c r="F65" s="308">
        <f>SUM(F12:F64)</f>
        <v>0</v>
      </c>
      <c r="G65" s="309"/>
      <c r="H65" s="310">
        <f>SUM(H12:H64)</f>
        <v>0</v>
      </c>
      <c r="I65" s="311">
        <f>SUM(I12:I64)</f>
        <v>0</v>
      </c>
      <c r="J65" s="312"/>
      <c r="K65" s="313">
        <f>SUM(K12:K64)</f>
        <v>0</v>
      </c>
      <c r="L65" s="314">
        <f>J65+G65+D65</f>
        <v>0</v>
      </c>
      <c r="M65" s="315">
        <f>K65+H65+E65</f>
        <v>0</v>
      </c>
      <c r="N65" s="316"/>
    </row>
    <row r="67" spans="1:6" ht="14.25" customHeight="1" thickBot="1">
      <c r="A67" s="693" t="s">
        <v>199</v>
      </c>
      <c r="B67" s="693"/>
      <c r="C67" s="693"/>
      <c r="D67" s="693"/>
      <c r="E67" s="8"/>
      <c r="F67" s="25"/>
    </row>
    <row r="68" spans="1:14" ht="24.75" customHeight="1">
      <c r="A68" s="661"/>
      <c r="B68" s="662"/>
      <c r="C68" s="662"/>
      <c r="D68" s="662"/>
      <c r="E68" s="662"/>
      <c r="F68" s="662"/>
      <c r="G68" s="662"/>
      <c r="H68" s="662"/>
      <c r="I68" s="662"/>
      <c r="J68" s="662"/>
      <c r="K68" s="662"/>
      <c r="L68" s="662"/>
      <c r="M68" s="662"/>
      <c r="N68" s="663"/>
    </row>
    <row r="69" spans="1:14" ht="24.75" customHeight="1">
      <c r="A69" s="664"/>
      <c r="B69" s="665"/>
      <c r="C69" s="665"/>
      <c r="D69" s="665"/>
      <c r="E69" s="665"/>
      <c r="F69" s="665"/>
      <c r="G69" s="665"/>
      <c r="H69" s="665"/>
      <c r="I69" s="665"/>
      <c r="J69" s="665"/>
      <c r="K69" s="665"/>
      <c r="L69" s="665"/>
      <c r="M69" s="665"/>
      <c r="N69" s="666"/>
    </row>
    <row r="70" spans="1:14" ht="24.75" customHeight="1" thickBot="1">
      <c r="A70" s="667"/>
      <c r="B70" s="668"/>
      <c r="C70" s="668"/>
      <c r="D70" s="668"/>
      <c r="E70" s="668"/>
      <c r="F70" s="668"/>
      <c r="G70" s="668"/>
      <c r="H70" s="668"/>
      <c r="I70" s="668"/>
      <c r="J70" s="668"/>
      <c r="K70" s="668"/>
      <c r="L70" s="668"/>
      <c r="M70" s="668"/>
      <c r="N70" s="669"/>
    </row>
  </sheetData>
  <sheetProtection formatCells="0" formatColumns="0" formatRows="0" insertRows="0" deleteRows="0"/>
  <mergeCells count="17">
    <mergeCell ref="A68:N70"/>
    <mergeCell ref="B6:B7"/>
    <mergeCell ref="A3:N4"/>
    <mergeCell ref="A67:D67"/>
    <mergeCell ref="A6:A7"/>
    <mergeCell ref="N6:N7"/>
    <mergeCell ref="M6:M7"/>
    <mergeCell ref="A12:B12"/>
    <mergeCell ref="A17:B17"/>
    <mergeCell ref="A20:B20"/>
    <mergeCell ref="A2:N2"/>
    <mergeCell ref="L6:L7"/>
    <mergeCell ref="L1:N1"/>
    <mergeCell ref="C6:E6"/>
    <mergeCell ref="F6:H6"/>
    <mergeCell ref="I6:K6"/>
    <mergeCell ref="A1:H1"/>
  </mergeCells>
  <printOptions horizontalCentered="1"/>
  <pageMargins left="0.5" right="0.5" top="0.25" bottom="0.5" header="0.5" footer="0.25"/>
  <pageSetup fitToHeight="3" fitToWidth="1" horizontalDpi="600" verticalDpi="600" orientation="landscape" scale="82"/>
  <headerFooter alignWithMargins="0">
    <oddFooter>&amp;La. Personnel&amp;R Page &amp;P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Q26"/>
  <sheetViews>
    <sheetView zoomScalePageLayoutView="0" workbookViewId="0" topLeftCell="A1">
      <selection activeCell="M6" sqref="M6"/>
    </sheetView>
  </sheetViews>
  <sheetFormatPr defaultColWidth="9.140625" defaultRowHeight="12.75"/>
  <cols>
    <col min="1" max="1" width="48.00390625" style="1" customWidth="1"/>
    <col min="2" max="2" width="18.140625" style="1" bestFit="1" customWidth="1"/>
    <col min="3" max="3" width="5.7109375" style="1" bestFit="1" customWidth="1"/>
    <col min="4" max="4" width="9.00390625" style="1" bestFit="1" customWidth="1"/>
    <col min="5" max="5" width="18.140625" style="1" bestFit="1" customWidth="1"/>
    <col min="6" max="6" width="5.7109375" style="1" bestFit="1" customWidth="1"/>
    <col min="7" max="7" width="7.8515625" style="1" bestFit="1" customWidth="1"/>
    <col min="8" max="8" width="18.140625" style="1" bestFit="1" customWidth="1"/>
    <col min="9" max="9" width="5.7109375" style="1" bestFit="1" customWidth="1"/>
    <col min="10" max="10" width="7.8515625" style="1" bestFit="1" customWidth="1"/>
    <col min="11" max="11" width="21.421875" style="1" bestFit="1" customWidth="1"/>
    <col min="12" max="12" width="11.421875" style="1" customWidth="1"/>
    <col min="13" max="13" width="31.00390625" style="1" bestFit="1" customWidth="1"/>
    <col min="14" max="14" width="34.421875" style="1" customWidth="1"/>
    <col min="15" max="16384" width="11.421875" style="1" customWidth="1"/>
  </cols>
  <sheetData>
    <row r="1" spans="1:14" s="3" customFormat="1" ht="12.75" customHeight="1">
      <c r="A1" s="684" t="s">
        <v>228</v>
      </c>
      <c r="B1" s="684"/>
      <c r="C1" s="684"/>
      <c r="D1" s="684"/>
      <c r="E1" s="684"/>
      <c r="F1" s="684"/>
      <c r="G1" s="684"/>
      <c r="H1" s="684"/>
      <c r="I1" s="684"/>
      <c r="J1" s="684"/>
      <c r="K1" s="619">
        <f>'Instructions and Summary'!$G$5</f>
        <v>0</v>
      </c>
      <c r="L1" s="239"/>
      <c r="M1" s="239"/>
      <c r="N1" s="317">
        <f>'Instructions and Summary'!G5</f>
        <v>0</v>
      </c>
    </row>
    <row r="2" spans="1:17" s="11" customFormat="1" ht="22.5" customHeight="1" thickBot="1">
      <c r="A2" s="677" t="s">
        <v>99</v>
      </c>
      <c r="B2" s="677"/>
      <c r="C2" s="677"/>
      <c r="D2" s="677"/>
      <c r="E2" s="677"/>
      <c r="F2" s="677"/>
      <c r="G2" s="677"/>
      <c r="H2" s="677"/>
      <c r="I2" s="677"/>
      <c r="J2" s="677"/>
      <c r="K2" s="677"/>
      <c r="L2" s="470"/>
      <c r="M2" s="470"/>
      <c r="N2" s="470"/>
      <c r="O2" s="32"/>
      <c r="P2" s="32"/>
      <c r="Q2" s="32"/>
    </row>
    <row r="3" spans="1:14" s="11" customFormat="1" ht="187.5" customHeight="1" thickBot="1">
      <c r="A3" s="704" t="s">
        <v>225</v>
      </c>
      <c r="B3" s="705"/>
      <c r="C3" s="705"/>
      <c r="D3" s="705"/>
      <c r="E3" s="705"/>
      <c r="F3" s="705"/>
      <c r="G3" s="705"/>
      <c r="H3" s="705"/>
      <c r="I3" s="705"/>
      <c r="J3" s="705"/>
      <c r="K3" s="706"/>
      <c r="L3" s="473"/>
      <c r="M3" s="473"/>
      <c r="N3" s="473"/>
    </row>
    <row r="4" spans="1:12" s="40" customFormat="1" ht="36" customHeight="1" thickBot="1">
      <c r="A4" s="593" t="s">
        <v>207</v>
      </c>
      <c r="B4" s="725" t="s">
        <v>106</v>
      </c>
      <c r="C4" s="726"/>
      <c r="D4" s="727"/>
      <c r="E4" s="722" t="s">
        <v>113</v>
      </c>
      <c r="F4" s="723"/>
      <c r="G4" s="723"/>
      <c r="H4" s="724" t="s">
        <v>107</v>
      </c>
      <c r="I4" s="724"/>
      <c r="J4" s="724"/>
      <c r="K4" s="562" t="s">
        <v>211</v>
      </c>
      <c r="L4" s="472"/>
    </row>
    <row r="5" spans="1:11" s="40" customFormat="1" ht="15.75" thickBot="1">
      <c r="A5" s="592"/>
      <c r="B5" s="584" t="s">
        <v>210</v>
      </c>
      <c r="C5" s="585" t="s">
        <v>208</v>
      </c>
      <c r="D5" s="586" t="s">
        <v>179</v>
      </c>
      <c r="E5" s="577" t="s">
        <v>210</v>
      </c>
      <c r="F5" s="578" t="s">
        <v>208</v>
      </c>
      <c r="G5" s="578" t="s">
        <v>179</v>
      </c>
      <c r="H5" s="569" t="s">
        <v>210</v>
      </c>
      <c r="I5" s="569" t="s">
        <v>208</v>
      </c>
      <c r="J5" s="570" t="s">
        <v>179</v>
      </c>
      <c r="K5" s="563"/>
    </row>
    <row r="6" spans="1:11" s="40" customFormat="1" ht="30" thickBot="1">
      <c r="A6" s="560" t="s">
        <v>220</v>
      </c>
      <c r="B6" s="587">
        <v>170000</v>
      </c>
      <c r="C6" s="588">
        <v>0.2</v>
      </c>
      <c r="D6" s="589">
        <f>B6*C6</f>
        <v>34000</v>
      </c>
      <c r="E6" s="579">
        <v>10000</v>
      </c>
      <c r="F6" s="580">
        <v>0.2</v>
      </c>
      <c r="G6" s="579">
        <f>E6*F6</f>
        <v>2000</v>
      </c>
      <c r="H6" s="571">
        <v>10000</v>
      </c>
      <c r="I6" s="572">
        <v>0.2</v>
      </c>
      <c r="J6" s="573">
        <f>H6*I6</f>
        <v>2000</v>
      </c>
      <c r="K6" s="566">
        <f>D6+G6+J6</f>
        <v>38000</v>
      </c>
    </row>
    <row r="7" spans="1:11" s="40" customFormat="1" ht="14.25" customHeight="1" thickBot="1">
      <c r="A7" s="568" t="s">
        <v>226</v>
      </c>
      <c r="B7" s="594"/>
      <c r="C7" s="605"/>
      <c r="D7" s="590">
        <f>C7*B7</f>
        <v>0</v>
      </c>
      <c r="E7" s="597"/>
      <c r="F7" s="607"/>
      <c r="G7" s="581">
        <f>E7*F7</f>
        <v>0</v>
      </c>
      <c r="H7" s="599"/>
      <c r="I7" s="609"/>
      <c r="J7" s="574">
        <f>H7*I7</f>
        <v>0</v>
      </c>
      <c r="K7" s="567">
        <f>SUM(D7+G7+J7)</f>
        <v>0</v>
      </c>
    </row>
    <row r="8" spans="1:11" s="40" customFormat="1" ht="14.25" customHeight="1" thickBot="1">
      <c r="A8" s="564"/>
      <c r="B8" s="595"/>
      <c r="C8" s="605"/>
      <c r="D8" s="590">
        <f>C8*B8</f>
        <v>0</v>
      </c>
      <c r="E8" s="597"/>
      <c r="F8" s="607"/>
      <c r="G8" s="581">
        <f>E8*F8</f>
        <v>0</v>
      </c>
      <c r="H8" s="599"/>
      <c r="I8" s="610"/>
      <c r="J8" s="574">
        <f>H8*I8</f>
        <v>0</v>
      </c>
      <c r="K8" s="567">
        <f>SUM(D8+G8+J8)</f>
        <v>0</v>
      </c>
    </row>
    <row r="9" spans="1:11" s="40" customFormat="1" ht="14.25" customHeight="1" thickBot="1">
      <c r="A9" s="565"/>
      <c r="B9" s="596"/>
      <c r="C9" s="606"/>
      <c r="D9" s="590">
        <f>C9*B9</f>
        <v>0</v>
      </c>
      <c r="E9" s="598"/>
      <c r="F9" s="608"/>
      <c r="G9" s="581">
        <f>E9*F9</f>
        <v>0</v>
      </c>
      <c r="H9" s="600"/>
      <c r="I9" s="611"/>
      <c r="J9" s="574">
        <f>H9*I9</f>
        <v>0</v>
      </c>
      <c r="K9" s="567">
        <f>SUM(D9+G9+J9)</f>
        <v>0</v>
      </c>
    </row>
    <row r="10" spans="1:11" s="3" customFormat="1" ht="15.75" thickBot="1">
      <c r="A10" s="561" t="s">
        <v>209</v>
      </c>
      <c r="B10" s="604">
        <f>SUM(B7:B9)</f>
        <v>0</v>
      </c>
      <c r="C10" s="601"/>
      <c r="D10" s="591">
        <f>SUM(D7:D9)</f>
        <v>0</v>
      </c>
      <c r="E10" s="582">
        <f>SUM(E7:E9)</f>
        <v>0</v>
      </c>
      <c r="F10" s="602"/>
      <c r="G10" s="583">
        <f>SUM(G7:G9)</f>
        <v>0</v>
      </c>
      <c r="H10" s="575">
        <f>SUM(H7:H9)</f>
        <v>0</v>
      </c>
      <c r="I10" s="603"/>
      <c r="J10" s="576">
        <f>SUM(J7:J9)</f>
        <v>0</v>
      </c>
      <c r="K10" s="567">
        <f>SUM(D10+G10+J10)</f>
        <v>0</v>
      </c>
    </row>
    <row r="11" spans="1:14" s="3" customFormat="1" ht="12.75">
      <c r="A11" s="5"/>
      <c r="B11" s="6"/>
      <c r="C11" s="7"/>
      <c r="D11" s="7"/>
      <c r="E11" s="7"/>
      <c r="F11" s="7"/>
      <c r="G11" s="7"/>
      <c r="H11" s="7"/>
      <c r="I11" s="24"/>
      <c r="J11" s="8"/>
      <c r="K11" s="7"/>
      <c r="L11" s="24"/>
      <c r="M11" s="8"/>
      <c r="N11" s="7"/>
    </row>
    <row r="12" spans="1:14" s="3" customFormat="1" ht="14.25" customHeight="1" thickBot="1">
      <c r="A12" s="5"/>
      <c r="B12" s="6"/>
      <c r="C12" s="7"/>
      <c r="D12" s="7"/>
      <c r="E12" s="7"/>
      <c r="F12" s="7"/>
      <c r="G12" s="7"/>
      <c r="H12" s="7"/>
      <c r="I12" s="24"/>
      <c r="J12" s="8"/>
      <c r="K12" s="7"/>
      <c r="L12" s="24"/>
      <c r="M12" s="8"/>
      <c r="N12" s="7"/>
    </row>
    <row r="13" spans="1:14" s="3" customFormat="1" ht="48" customHeight="1">
      <c r="A13" s="716" t="s">
        <v>232</v>
      </c>
      <c r="B13" s="717"/>
      <c r="C13" s="717"/>
      <c r="D13" s="717"/>
      <c r="E13" s="717"/>
      <c r="F13" s="717"/>
      <c r="G13" s="717"/>
      <c r="H13" s="717"/>
      <c r="I13" s="717"/>
      <c r="J13" s="717"/>
      <c r="K13" s="718"/>
      <c r="L13" s="519"/>
      <c r="M13" s="519"/>
      <c r="N13" s="519"/>
    </row>
    <row r="14" spans="1:11" s="3" customFormat="1" ht="13.5" thickBot="1">
      <c r="A14" s="719"/>
      <c r="B14" s="720"/>
      <c r="C14" s="720"/>
      <c r="D14" s="720"/>
      <c r="E14" s="720"/>
      <c r="F14" s="720"/>
      <c r="G14" s="720"/>
      <c r="H14" s="720"/>
      <c r="I14" s="720"/>
      <c r="J14" s="720"/>
      <c r="K14" s="721"/>
    </row>
    <row r="15" spans="1:14" s="3" customFormat="1" ht="42.75" customHeight="1">
      <c r="A15" s="707" t="s">
        <v>235</v>
      </c>
      <c r="B15" s="708"/>
      <c r="C15" s="708"/>
      <c r="D15" s="708"/>
      <c r="E15" s="708"/>
      <c r="F15" s="708"/>
      <c r="G15" s="708"/>
      <c r="H15" s="708"/>
      <c r="I15" s="708"/>
      <c r="J15" s="708"/>
      <c r="K15" s="709"/>
      <c r="L15" s="517"/>
      <c r="M15" s="517"/>
      <c r="N15" s="517"/>
    </row>
    <row r="16" spans="1:14" s="3" customFormat="1" ht="30.75" customHeight="1">
      <c r="A16" s="710"/>
      <c r="B16" s="711"/>
      <c r="C16" s="711"/>
      <c r="D16" s="711"/>
      <c r="E16" s="711"/>
      <c r="F16" s="711"/>
      <c r="G16" s="711"/>
      <c r="H16" s="711"/>
      <c r="I16" s="711"/>
      <c r="J16" s="711"/>
      <c r="K16" s="712"/>
      <c r="L16" s="515"/>
      <c r="M16" s="515"/>
      <c r="N16" s="515"/>
    </row>
    <row r="17" spans="1:14" s="3" customFormat="1" ht="12.75" customHeight="1">
      <c r="A17" s="710"/>
      <c r="B17" s="711"/>
      <c r="C17" s="711"/>
      <c r="D17" s="711"/>
      <c r="E17" s="711"/>
      <c r="F17" s="711"/>
      <c r="G17" s="711"/>
      <c r="H17" s="711"/>
      <c r="I17" s="711"/>
      <c r="J17" s="711"/>
      <c r="K17" s="712"/>
      <c r="L17" s="516"/>
      <c r="M17" s="516"/>
      <c r="N17" s="516"/>
    </row>
    <row r="18" spans="1:14" s="3" customFormat="1" ht="58.5" customHeight="1">
      <c r="A18" s="710"/>
      <c r="B18" s="711"/>
      <c r="C18" s="711"/>
      <c r="D18" s="711"/>
      <c r="E18" s="711"/>
      <c r="F18" s="711"/>
      <c r="G18" s="711"/>
      <c r="H18" s="711"/>
      <c r="I18" s="711"/>
      <c r="J18" s="711"/>
      <c r="K18" s="712"/>
      <c r="L18" s="515"/>
      <c r="M18" s="515"/>
      <c r="N18" s="515"/>
    </row>
    <row r="19" spans="1:14" s="3" customFormat="1" ht="13.5" thickBot="1">
      <c r="A19" s="713"/>
      <c r="B19" s="714"/>
      <c r="C19" s="714"/>
      <c r="D19" s="714"/>
      <c r="E19" s="714"/>
      <c r="F19" s="714"/>
      <c r="G19" s="714"/>
      <c r="H19" s="714"/>
      <c r="I19" s="714"/>
      <c r="J19" s="714"/>
      <c r="K19" s="715"/>
      <c r="L19" s="518"/>
      <c r="M19" s="518"/>
      <c r="N19" s="518"/>
    </row>
    <row r="20" s="3" customFormat="1" ht="12.75"/>
    <row r="21" s="3" customFormat="1" ht="12.75"/>
    <row r="22" spans="1:17" s="3" customFormat="1" ht="15.75" customHeight="1" thickBot="1">
      <c r="A22" s="693" t="s">
        <v>231</v>
      </c>
      <c r="B22" s="693"/>
      <c r="C22" s="693"/>
      <c r="D22" s="693"/>
      <c r="E22" s="693"/>
      <c r="F22" s="693"/>
      <c r="G22" s="693"/>
      <c r="H22" s="693"/>
      <c r="I22" s="693"/>
      <c r="J22" s="693"/>
      <c r="K22" s="693"/>
      <c r="L22" s="520"/>
      <c r="M22" s="521"/>
      <c r="N22" s="521"/>
      <c r="O22" s="521"/>
      <c r="P22" s="521"/>
      <c r="Q22" s="521"/>
    </row>
    <row r="23" spans="1:17" s="3" customFormat="1" ht="38.25" customHeight="1">
      <c r="A23" s="661" t="s">
        <v>212</v>
      </c>
      <c r="B23" s="662"/>
      <c r="C23" s="662"/>
      <c r="D23" s="662"/>
      <c r="E23" s="662"/>
      <c r="F23" s="662"/>
      <c r="G23" s="662"/>
      <c r="H23" s="662"/>
      <c r="I23" s="662"/>
      <c r="J23" s="662"/>
      <c r="K23" s="663"/>
      <c r="L23" s="471"/>
      <c r="M23" s="471"/>
      <c r="N23" s="471"/>
      <c r="O23" s="521"/>
      <c r="P23" s="521"/>
      <c r="Q23" s="521"/>
    </row>
    <row r="24" spans="1:17" s="3" customFormat="1" ht="38.25" customHeight="1">
      <c r="A24" s="664"/>
      <c r="B24" s="665"/>
      <c r="C24" s="665"/>
      <c r="D24" s="665"/>
      <c r="E24" s="665"/>
      <c r="F24" s="665"/>
      <c r="G24" s="665"/>
      <c r="H24" s="665"/>
      <c r="I24" s="665"/>
      <c r="J24" s="665"/>
      <c r="K24" s="666"/>
      <c r="L24" s="471"/>
      <c r="M24" s="471"/>
      <c r="N24" s="471"/>
      <c r="O24" s="521"/>
      <c r="P24" s="521"/>
      <c r="Q24" s="521"/>
    </row>
    <row r="25" spans="1:17" s="3" customFormat="1" ht="102.75" customHeight="1" thickBot="1">
      <c r="A25" s="667"/>
      <c r="B25" s="668"/>
      <c r="C25" s="668"/>
      <c r="D25" s="668"/>
      <c r="E25" s="668"/>
      <c r="F25" s="668"/>
      <c r="G25" s="668"/>
      <c r="H25" s="668"/>
      <c r="I25" s="668"/>
      <c r="J25" s="668"/>
      <c r="K25" s="669"/>
      <c r="L25" s="471"/>
      <c r="M25" s="471"/>
      <c r="N25" s="471"/>
      <c r="O25" s="521"/>
      <c r="P25" s="521"/>
      <c r="Q25" s="521"/>
    </row>
    <row r="26" spans="12:17" s="3" customFormat="1" ht="12.75">
      <c r="L26" s="521"/>
      <c r="M26" s="521"/>
      <c r="N26" s="521"/>
      <c r="O26" s="521"/>
      <c r="P26" s="521"/>
      <c r="Q26" s="521"/>
    </row>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sheetData>
  <sheetProtection formatCells="0" formatColumns="0" formatRows="0" selectLockedCells="1"/>
  <mergeCells count="10">
    <mergeCell ref="A1:J1"/>
    <mergeCell ref="A2:K2"/>
    <mergeCell ref="A22:K22"/>
    <mergeCell ref="A23:K25"/>
    <mergeCell ref="A3:K3"/>
    <mergeCell ref="A15:K19"/>
    <mergeCell ref="A13:K14"/>
    <mergeCell ref="E4:G4"/>
    <mergeCell ref="H4:J4"/>
    <mergeCell ref="B4:D4"/>
  </mergeCells>
  <printOptions/>
  <pageMargins left="0.25" right="0.25" top="0.25" bottom="0.5" header="0.5" footer="0.25"/>
  <pageSetup fitToHeight="1" fitToWidth="1" horizontalDpi="600" verticalDpi="600" orientation="landscape" scale="69"/>
  <headerFooter alignWithMargins="0">
    <oddFooter>&amp;Lb. Fringe Benefits</oddFooter>
  </headerFooter>
</worksheet>
</file>

<file path=xl/worksheets/sheet4.xml><?xml version="1.0" encoding="utf-8"?>
<worksheet xmlns="http://schemas.openxmlformats.org/spreadsheetml/2006/main" xmlns:r="http://schemas.openxmlformats.org/officeDocument/2006/relationships">
  <sheetPr codeName="Sheet4"/>
  <dimension ref="A1:L180"/>
  <sheetViews>
    <sheetView zoomScale="90" zoomScaleNormal="90" zoomScalePageLayoutView="0" workbookViewId="0" topLeftCell="A1">
      <selection activeCell="G41" sqref="G41"/>
    </sheetView>
  </sheetViews>
  <sheetFormatPr defaultColWidth="9.140625" defaultRowHeight="12.75"/>
  <cols>
    <col min="1" max="1" width="58.7109375" style="26" customWidth="1"/>
    <col min="2" max="3" width="13.28125" style="7" customWidth="1"/>
    <col min="4" max="4" width="8.00390625" style="8" customWidth="1"/>
    <col min="5" max="5" width="10.421875" style="8" customWidth="1"/>
    <col min="6" max="7" width="9.421875" style="365" customWidth="1"/>
    <col min="8" max="8" width="31.8515625" style="72" customWidth="1"/>
    <col min="9" max="16384" width="11.421875" style="26" customWidth="1"/>
  </cols>
  <sheetData>
    <row r="1" spans="1:9" s="33" customFormat="1" ht="12.75">
      <c r="A1" s="729" t="s">
        <v>228</v>
      </c>
      <c r="B1" s="729"/>
      <c r="C1" s="73"/>
      <c r="D1" s="73"/>
      <c r="E1" s="73"/>
      <c r="F1" s="252"/>
      <c r="G1" s="252"/>
      <c r="H1" s="317">
        <f>'Instructions and Summary'!G5</f>
        <v>0</v>
      </c>
      <c r="I1" s="317"/>
    </row>
    <row r="2" spans="1:12" s="35" customFormat="1" ht="22.5" customHeight="1" thickBot="1">
      <c r="A2" s="728" t="s">
        <v>100</v>
      </c>
      <c r="B2" s="728"/>
      <c r="C2" s="728"/>
      <c r="D2" s="728"/>
      <c r="E2" s="728"/>
      <c r="F2" s="728"/>
      <c r="G2" s="728"/>
      <c r="H2" s="728"/>
      <c r="I2" s="34"/>
      <c r="J2" s="34"/>
      <c r="K2" s="34"/>
      <c r="L2" s="34"/>
    </row>
    <row r="3" spans="1:8" s="36" customFormat="1" ht="145.5" customHeight="1" thickBot="1">
      <c r="A3" s="739" t="s">
        <v>224</v>
      </c>
      <c r="B3" s="740"/>
      <c r="C3" s="740"/>
      <c r="D3" s="740"/>
      <c r="E3" s="740"/>
      <c r="F3" s="740"/>
      <c r="G3" s="740"/>
      <c r="H3" s="741"/>
    </row>
    <row r="4" spans="1:8" s="36" customFormat="1" ht="13.5" thickBot="1">
      <c r="A4" s="13"/>
      <c r="B4" s="15"/>
      <c r="C4" s="15"/>
      <c r="D4" s="16"/>
      <c r="E4" s="16"/>
      <c r="F4" s="255"/>
      <c r="G4" s="255"/>
      <c r="H4" s="71"/>
    </row>
    <row r="5" spans="1:8" s="33" customFormat="1" ht="46.5" customHeight="1" thickBot="1">
      <c r="A5" s="41" t="s">
        <v>136</v>
      </c>
      <c r="B5" s="18" t="s">
        <v>233</v>
      </c>
      <c r="C5" s="18" t="s">
        <v>234</v>
      </c>
      <c r="D5" s="19" t="s">
        <v>138</v>
      </c>
      <c r="E5" s="19" t="s">
        <v>137</v>
      </c>
      <c r="F5" s="75" t="s">
        <v>139</v>
      </c>
      <c r="G5" s="75" t="s">
        <v>140</v>
      </c>
      <c r="H5" s="20" t="s">
        <v>141</v>
      </c>
    </row>
    <row r="6" spans="1:9" s="33" customFormat="1" ht="15.75" thickBot="1">
      <c r="A6" s="733" t="s">
        <v>106</v>
      </c>
      <c r="B6" s="734"/>
      <c r="C6" s="734"/>
      <c r="D6" s="734"/>
      <c r="E6" s="734"/>
      <c r="F6" s="734"/>
      <c r="G6" s="734"/>
      <c r="H6" s="735"/>
      <c r="I6" s="125"/>
    </row>
    <row r="7" spans="1:8" s="36" customFormat="1" ht="15.75" customHeight="1" thickBot="1">
      <c r="A7" s="126" t="s">
        <v>142</v>
      </c>
      <c r="B7" s="127"/>
      <c r="C7" s="127"/>
      <c r="D7" s="128"/>
      <c r="E7" s="128"/>
      <c r="F7" s="358"/>
      <c r="G7" s="358"/>
      <c r="H7" s="366"/>
    </row>
    <row r="8" spans="1:8" s="37" customFormat="1" ht="15.75" customHeight="1" thickBot="1">
      <c r="A8" s="523" t="s">
        <v>213</v>
      </c>
      <c r="B8" s="525"/>
      <c r="C8" s="525"/>
      <c r="D8" s="526">
        <v>2</v>
      </c>
      <c r="E8" s="526">
        <v>2</v>
      </c>
      <c r="F8" s="527">
        <v>650</v>
      </c>
      <c r="G8" s="527">
        <f aca="true" t="shared" si="0" ref="G8:G16">F8*E8</f>
        <v>1300</v>
      </c>
      <c r="H8" s="528" t="s">
        <v>190</v>
      </c>
    </row>
    <row r="9" spans="1:8" s="36" customFormat="1" ht="15.75" customHeight="1">
      <c r="A9" s="332"/>
      <c r="B9" s="83"/>
      <c r="C9" s="83"/>
      <c r="D9" s="85"/>
      <c r="E9" s="85"/>
      <c r="F9" s="178"/>
      <c r="G9" s="178">
        <f t="shared" si="0"/>
        <v>0</v>
      </c>
      <c r="H9" s="342"/>
    </row>
    <row r="10" spans="1:8" s="36" customFormat="1" ht="15.75" customHeight="1">
      <c r="A10" s="333"/>
      <c r="B10" s="88"/>
      <c r="C10" s="88"/>
      <c r="D10" s="89"/>
      <c r="E10" s="89"/>
      <c r="F10" s="290"/>
      <c r="G10" s="178">
        <f t="shared" si="0"/>
        <v>0</v>
      </c>
      <c r="H10" s="343"/>
    </row>
    <row r="11" spans="1:8" s="36" customFormat="1" ht="15.75" customHeight="1">
      <c r="A11" s="522"/>
      <c r="B11" s="88"/>
      <c r="C11" s="88"/>
      <c r="D11" s="89"/>
      <c r="E11" s="89"/>
      <c r="F11" s="290"/>
      <c r="G11" s="178">
        <f t="shared" si="0"/>
        <v>0</v>
      </c>
      <c r="H11" s="343"/>
    </row>
    <row r="12" spans="1:8" s="36" customFormat="1" ht="15.75" customHeight="1">
      <c r="A12" s="333"/>
      <c r="B12" s="88"/>
      <c r="C12" s="88"/>
      <c r="D12" s="89"/>
      <c r="E12" s="89"/>
      <c r="F12" s="290"/>
      <c r="G12" s="178">
        <f t="shared" si="0"/>
        <v>0</v>
      </c>
      <c r="H12" s="343"/>
    </row>
    <row r="13" spans="1:8" s="36" customFormat="1" ht="15.75" customHeight="1">
      <c r="A13" s="333"/>
      <c r="B13" s="88"/>
      <c r="C13" s="88"/>
      <c r="D13" s="89"/>
      <c r="E13" s="89"/>
      <c r="F13" s="290"/>
      <c r="G13" s="178">
        <f t="shared" si="0"/>
        <v>0</v>
      </c>
      <c r="H13" s="343"/>
    </row>
    <row r="14" spans="1:8" s="36" customFormat="1" ht="15.75" customHeight="1">
      <c r="A14" s="333"/>
      <c r="B14" s="88"/>
      <c r="C14" s="88"/>
      <c r="D14" s="89"/>
      <c r="E14" s="89"/>
      <c r="F14" s="290"/>
      <c r="G14" s="178">
        <f t="shared" si="0"/>
        <v>0</v>
      </c>
      <c r="H14" s="343"/>
    </row>
    <row r="15" spans="1:8" s="36" customFormat="1" ht="15.75" customHeight="1">
      <c r="A15" s="333"/>
      <c r="B15" s="88"/>
      <c r="C15" s="88"/>
      <c r="D15" s="89"/>
      <c r="E15" s="89"/>
      <c r="F15" s="290"/>
      <c r="G15" s="178">
        <f t="shared" si="0"/>
        <v>0</v>
      </c>
      <c r="H15" s="343"/>
    </row>
    <row r="16" spans="1:8" s="36" customFormat="1" ht="15.75" customHeight="1">
      <c r="A16" s="333"/>
      <c r="B16" s="88"/>
      <c r="C16" s="88"/>
      <c r="D16" s="89"/>
      <c r="E16" s="89"/>
      <c r="F16" s="290"/>
      <c r="G16" s="178">
        <f t="shared" si="0"/>
        <v>0</v>
      </c>
      <c r="H16" s="343"/>
    </row>
    <row r="17" spans="1:8" s="36" customFormat="1" ht="15.75" customHeight="1" thickBot="1">
      <c r="A17" s="129" t="s">
        <v>144</v>
      </c>
      <c r="B17" s="130"/>
      <c r="C17" s="130"/>
      <c r="D17" s="131"/>
      <c r="E17" s="131"/>
      <c r="F17" s="344"/>
      <c r="G17" s="344">
        <f>SUM(G9:G16)</f>
        <v>0</v>
      </c>
      <c r="H17" s="367"/>
    </row>
    <row r="18" spans="1:8" s="36" customFormat="1" ht="15.75" customHeight="1">
      <c r="A18" s="132" t="s">
        <v>143</v>
      </c>
      <c r="B18" s="83"/>
      <c r="C18" s="83"/>
      <c r="D18" s="85"/>
      <c r="E18" s="85"/>
      <c r="F18" s="178"/>
      <c r="G18" s="178"/>
      <c r="H18" s="342"/>
    </row>
    <row r="19" spans="1:8" s="37" customFormat="1" ht="15.75" customHeight="1">
      <c r="A19" s="332"/>
      <c r="B19" s="88"/>
      <c r="C19" s="88"/>
      <c r="D19" s="89"/>
      <c r="E19" s="89"/>
      <c r="F19" s="290"/>
      <c r="G19" s="178">
        <f>F19*E19</f>
        <v>0</v>
      </c>
      <c r="H19" s="343"/>
    </row>
    <row r="20" spans="1:8" s="36" customFormat="1" ht="15.75" customHeight="1">
      <c r="A20" s="333"/>
      <c r="B20" s="88"/>
      <c r="C20" s="88"/>
      <c r="D20" s="89"/>
      <c r="E20" s="89"/>
      <c r="F20" s="290"/>
      <c r="G20" s="178">
        <f>F20*E20</f>
        <v>0</v>
      </c>
      <c r="H20" s="343"/>
    </row>
    <row r="21" spans="1:8" s="36" customFormat="1" ht="15.75" customHeight="1">
      <c r="A21" s="333"/>
      <c r="B21" s="88"/>
      <c r="C21" s="88"/>
      <c r="D21" s="89"/>
      <c r="E21" s="89"/>
      <c r="F21" s="290"/>
      <c r="G21" s="178">
        <f>F21*E21</f>
        <v>0</v>
      </c>
      <c r="H21" s="343"/>
    </row>
    <row r="22" spans="1:8" s="36" customFormat="1" ht="15.75" customHeight="1">
      <c r="A22" s="333"/>
      <c r="B22" s="88"/>
      <c r="C22" s="88"/>
      <c r="D22" s="89"/>
      <c r="E22" s="89"/>
      <c r="F22" s="290"/>
      <c r="G22" s="178">
        <f>F22*E22</f>
        <v>0</v>
      </c>
      <c r="H22" s="343"/>
    </row>
    <row r="23" spans="1:8" s="36" customFormat="1" ht="15.75" customHeight="1" thickBot="1">
      <c r="A23" s="133" t="s">
        <v>146</v>
      </c>
      <c r="B23" s="117"/>
      <c r="C23" s="117"/>
      <c r="D23" s="134"/>
      <c r="E23" s="134"/>
      <c r="F23" s="299"/>
      <c r="G23" s="299">
        <f>SUM(G19:G22)</f>
        <v>0</v>
      </c>
      <c r="H23" s="368"/>
    </row>
    <row r="24" spans="1:8" s="36" customFormat="1" ht="15.75" customHeight="1" thickBot="1">
      <c r="A24" s="135" t="s">
        <v>114</v>
      </c>
      <c r="B24" s="137"/>
      <c r="C24" s="137"/>
      <c r="D24" s="138"/>
      <c r="E24" s="138"/>
      <c r="F24" s="359"/>
      <c r="G24" s="307">
        <f>G17+G23</f>
        <v>0</v>
      </c>
      <c r="H24" s="369"/>
    </row>
    <row r="25" spans="1:8" s="33" customFormat="1" ht="15.75" thickBot="1">
      <c r="A25" s="736" t="s">
        <v>113</v>
      </c>
      <c r="B25" s="737"/>
      <c r="C25" s="737"/>
      <c r="D25" s="737"/>
      <c r="E25" s="737"/>
      <c r="F25" s="737"/>
      <c r="G25" s="737"/>
      <c r="H25" s="738"/>
    </row>
    <row r="26" spans="1:8" s="36" customFormat="1" ht="15.75" customHeight="1">
      <c r="A26" s="42" t="s">
        <v>142</v>
      </c>
      <c r="B26" s="44"/>
      <c r="C26" s="44"/>
      <c r="D26" s="45"/>
      <c r="E26" s="45"/>
      <c r="F26" s="345"/>
      <c r="G26" s="345"/>
      <c r="H26" s="339"/>
    </row>
    <row r="27" spans="1:8" s="37" customFormat="1" ht="15.75" customHeight="1">
      <c r="A27" s="327"/>
      <c r="B27" s="63"/>
      <c r="C27" s="63"/>
      <c r="D27" s="64"/>
      <c r="E27" s="64"/>
      <c r="F27" s="284"/>
      <c r="G27" s="284">
        <f aca="true" t="shared" si="1" ref="G27:G33">F27*E27</f>
        <v>0</v>
      </c>
      <c r="H27" s="340"/>
    </row>
    <row r="28" spans="1:8" s="36" customFormat="1" ht="15.75" customHeight="1">
      <c r="A28" s="328"/>
      <c r="B28" s="48"/>
      <c r="C28" s="48"/>
      <c r="D28" s="49"/>
      <c r="E28" s="49"/>
      <c r="F28" s="293"/>
      <c r="G28" s="284">
        <f t="shared" si="1"/>
        <v>0</v>
      </c>
      <c r="H28" s="341"/>
    </row>
    <row r="29" spans="1:8" s="36" customFormat="1" ht="15.75" customHeight="1">
      <c r="A29" s="328"/>
      <c r="B29" s="48"/>
      <c r="C29" s="48"/>
      <c r="D29" s="49"/>
      <c r="E29" s="49"/>
      <c r="F29" s="293"/>
      <c r="G29" s="284">
        <f t="shared" si="1"/>
        <v>0</v>
      </c>
      <c r="H29" s="341"/>
    </row>
    <row r="30" spans="1:8" s="36" customFormat="1" ht="15.75" customHeight="1">
      <c r="A30" s="328"/>
      <c r="B30" s="48"/>
      <c r="C30" s="48"/>
      <c r="D30" s="49"/>
      <c r="E30" s="49"/>
      <c r="F30" s="293"/>
      <c r="G30" s="284">
        <f t="shared" si="1"/>
        <v>0</v>
      </c>
      <c r="H30" s="341"/>
    </row>
    <row r="31" spans="1:8" s="36" customFormat="1" ht="15.75" customHeight="1">
      <c r="A31" s="328"/>
      <c r="B31" s="48"/>
      <c r="C31" s="48"/>
      <c r="D31" s="49"/>
      <c r="E31" s="49"/>
      <c r="F31" s="293"/>
      <c r="G31" s="284">
        <f t="shared" si="1"/>
        <v>0</v>
      </c>
      <c r="H31" s="341"/>
    </row>
    <row r="32" spans="1:8" s="36" customFormat="1" ht="15.75" customHeight="1">
      <c r="A32" s="328"/>
      <c r="B32" s="48"/>
      <c r="C32" s="48"/>
      <c r="D32" s="49"/>
      <c r="E32" s="49"/>
      <c r="F32" s="293"/>
      <c r="G32" s="284">
        <f t="shared" si="1"/>
        <v>0</v>
      </c>
      <c r="H32" s="341"/>
    </row>
    <row r="33" spans="1:8" s="36" customFormat="1" ht="15.75" customHeight="1">
      <c r="A33" s="328"/>
      <c r="B33" s="48"/>
      <c r="C33" s="48"/>
      <c r="D33" s="49"/>
      <c r="E33" s="49"/>
      <c r="F33" s="293"/>
      <c r="G33" s="284">
        <f t="shared" si="1"/>
        <v>0</v>
      </c>
      <c r="H33" s="341"/>
    </row>
    <row r="34" spans="1:8" s="36" customFormat="1" ht="15.75" customHeight="1" thickBot="1">
      <c r="A34" s="140" t="s">
        <v>144</v>
      </c>
      <c r="B34" s="141"/>
      <c r="C34" s="141"/>
      <c r="D34" s="142"/>
      <c r="E34" s="142"/>
      <c r="F34" s="360"/>
      <c r="G34" s="360">
        <f>SUM(G27:G33)</f>
        <v>0</v>
      </c>
      <c r="H34" s="370"/>
    </row>
    <row r="35" spans="1:8" s="36" customFormat="1" ht="15.75" customHeight="1">
      <c r="A35" s="143" t="s">
        <v>143</v>
      </c>
      <c r="B35" s="63"/>
      <c r="C35" s="63"/>
      <c r="D35" s="64"/>
      <c r="E35" s="64"/>
      <c r="F35" s="284"/>
      <c r="G35" s="284"/>
      <c r="H35" s="340"/>
    </row>
    <row r="36" spans="1:8" s="36" customFormat="1" ht="15.75" customHeight="1">
      <c r="A36" s="328"/>
      <c r="B36" s="48"/>
      <c r="C36" s="48"/>
      <c r="D36" s="49"/>
      <c r="E36" s="49"/>
      <c r="F36" s="293"/>
      <c r="G36" s="284">
        <f>F36*E36</f>
        <v>0</v>
      </c>
      <c r="H36" s="341"/>
    </row>
    <row r="37" spans="1:8" s="36" customFormat="1" ht="15.75" customHeight="1">
      <c r="A37" s="328"/>
      <c r="B37" s="48"/>
      <c r="C37" s="48"/>
      <c r="D37" s="49"/>
      <c r="E37" s="49"/>
      <c r="F37" s="293"/>
      <c r="G37" s="284">
        <f>F37*E37</f>
        <v>0</v>
      </c>
      <c r="H37" s="341"/>
    </row>
    <row r="38" spans="1:8" s="36" customFormat="1" ht="15.75" customHeight="1">
      <c r="A38" s="328"/>
      <c r="B38" s="48"/>
      <c r="C38" s="48"/>
      <c r="D38" s="49"/>
      <c r="E38" s="49"/>
      <c r="F38" s="293"/>
      <c r="G38" s="284">
        <f>F38*E38</f>
        <v>0</v>
      </c>
      <c r="H38" s="341"/>
    </row>
    <row r="39" spans="1:8" s="36" customFormat="1" ht="15.75" customHeight="1">
      <c r="A39" s="328"/>
      <c r="B39" s="48"/>
      <c r="C39" s="48"/>
      <c r="D39" s="49"/>
      <c r="E39" s="49"/>
      <c r="F39" s="293"/>
      <c r="G39" s="284">
        <f>F39*E39</f>
        <v>0</v>
      </c>
      <c r="H39" s="341"/>
    </row>
    <row r="40" spans="1:8" s="36" customFormat="1" ht="15.75" customHeight="1" thickBot="1">
      <c r="A40" s="144" t="s">
        <v>146</v>
      </c>
      <c r="B40" s="119"/>
      <c r="C40" s="119"/>
      <c r="D40" s="118"/>
      <c r="E40" s="118"/>
      <c r="F40" s="302"/>
      <c r="G40" s="302">
        <f>SUM(G36:G39)</f>
        <v>0</v>
      </c>
      <c r="H40" s="371"/>
    </row>
    <row r="41" spans="1:8" s="36" customFormat="1" ht="15.75" customHeight="1" thickBot="1">
      <c r="A41" s="145" t="s">
        <v>115</v>
      </c>
      <c r="B41" s="147"/>
      <c r="C41" s="147"/>
      <c r="D41" s="148"/>
      <c r="E41" s="148"/>
      <c r="F41" s="361"/>
      <c r="G41" s="310">
        <f>G34+G40</f>
        <v>0</v>
      </c>
      <c r="H41" s="372"/>
    </row>
    <row r="42" spans="1:8" s="33" customFormat="1" ht="15.75" thickBot="1">
      <c r="A42" s="730" t="s">
        <v>107</v>
      </c>
      <c r="B42" s="731"/>
      <c r="C42" s="731"/>
      <c r="D42" s="731"/>
      <c r="E42" s="731"/>
      <c r="F42" s="731"/>
      <c r="G42" s="731"/>
      <c r="H42" s="732"/>
    </row>
    <row r="43" spans="1:8" s="36" customFormat="1" ht="15.75" customHeight="1">
      <c r="A43" s="50" t="s">
        <v>142</v>
      </c>
      <c r="B43" s="52"/>
      <c r="C43" s="52"/>
      <c r="D43" s="53"/>
      <c r="E43" s="53"/>
      <c r="F43" s="346"/>
      <c r="G43" s="346"/>
      <c r="H43" s="336"/>
    </row>
    <row r="44" spans="1:8" s="37" customFormat="1" ht="15.75" customHeight="1">
      <c r="A44" s="330"/>
      <c r="B44" s="67"/>
      <c r="C44" s="67"/>
      <c r="D44" s="68"/>
      <c r="E44" s="68"/>
      <c r="F44" s="287"/>
      <c r="G44" s="287">
        <f aca="true" t="shared" si="2" ref="G44:G50">F44*E44</f>
        <v>0</v>
      </c>
      <c r="H44" s="337"/>
    </row>
    <row r="45" spans="1:8" s="37" customFormat="1" ht="15.75" customHeight="1">
      <c r="A45" s="330"/>
      <c r="B45" s="67"/>
      <c r="C45" s="67"/>
      <c r="D45" s="68"/>
      <c r="E45" s="68"/>
      <c r="F45" s="287"/>
      <c r="G45" s="287">
        <f t="shared" si="2"/>
        <v>0</v>
      </c>
      <c r="H45" s="337"/>
    </row>
    <row r="46" spans="1:8" s="36" customFormat="1" ht="15.75" customHeight="1">
      <c r="A46" s="331"/>
      <c r="B46" s="56"/>
      <c r="C46" s="56"/>
      <c r="D46" s="57"/>
      <c r="E46" s="57"/>
      <c r="F46" s="296"/>
      <c r="G46" s="287">
        <f t="shared" si="2"/>
        <v>0</v>
      </c>
      <c r="H46" s="338"/>
    </row>
    <row r="47" spans="1:8" s="36" customFormat="1" ht="15.75" customHeight="1">
      <c r="A47" s="331"/>
      <c r="B47" s="56"/>
      <c r="C47" s="56"/>
      <c r="D47" s="57"/>
      <c r="E47" s="57"/>
      <c r="F47" s="296"/>
      <c r="G47" s="287">
        <f t="shared" si="2"/>
        <v>0</v>
      </c>
      <c r="H47" s="338"/>
    </row>
    <row r="48" spans="1:8" s="36" customFormat="1" ht="15.75" customHeight="1">
      <c r="A48" s="331"/>
      <c r="B48" s="56"/>
      <c r="C48" s="56"/>
      <c r="D48" s="57"/>
      <c r="E48" s="57"/>
      <c r="F48" s="296"/>
      <c r="G48" s="287">
        <f t="shared" si="2"/>
        <v>0</v>
      </c>
      <c r="H48" s="338"/>
    </row>
    <row r="49" spans="1:8" s="36" customFormat="1" ht="15.75" customHeight="1">
      <c r="A49" s="331"/>
      <c r="B49" s="56"/>
      <c r="C49" s="56"/>
      <c r="D49" s="57"/>
      <c r="E49" s="57"/>
      <c r="F49" s="296"/>
      <c r="G49" s="287">
        <f t="shared" si="2"/>
        <v>0</v>
      </c>
      <c r="H49" s="338"/>
    </row>
    <row r="50" spans="1:8" s="36" customFormat="1" ht="15.75" customHeight="1">
      <c r="A50" s="331"/>
      <c r="B50" s="56"/>
      <c r="C50" s="56"/>
      <c r="D50" s="57"/>
      <c r="E50" s="57"/>
      <c r="F50" s="296"/>
      <c r="G50" s="287">
        <f t="shared" si="2"/>
        <v>0</v>
      </c>
      <c r="H50" s="338"/>
    </row>
    <row r="51" spans="1:8" s="36" customFormat="1" ht="15.75" customHeight="1" thickBot="1">
      <c r="A51" s="150" t="s">
        <v>144</v>
      </c>
      <c r="B51" s="151"/>
      <c r="C51" s="151"/>
      <c r="D51" s="152"/>
      <c r="E51" s="152"/>
      <c r="F51" s="362"/>
      <c r="G51" s="362">
        <f>SUM(G44:G50)</f>
        <v>0</v>
      </c>
      <c r="H51" s="373"/>
    </row>
    <row r="52" spans="1:8" s="36" customFormat="1" ht="15.75" customHeight="1">
      <c r="A52" s="153" t="s">
        <v>143</v>
      </c>
      <c r="B52" s="67"/>
      <c r="C52" s="67"/>
      <c r="D52" s="68"/>
      <c r="E52" s="68"/>
      <c r="F52" s="287"/>
      <c r="G52" s="287"/>
      <c r="H52" s="337"/>
    </row>
    <row r="53" spans="1:8" s="36" customFormat="1" ht="15.75" customHeight="1">
      <c r="A53" s="331"/>
      <c r="B53" s="56"/>
      <c r="C53" s="56"/>
      <c r="D53" s="57"/>
      <c r="E53" s="57"/>
      <c r="F53" s="296"/>
      <c r="G53" s="287">
        <f>F53*E53</f>
        <v>0</v>
      </c>
      <c r="H53" s="338"/>
    </row>
    <row r="54" spans="1:8" s="36" customFormat="1" ht="15.75" customHeight="1">
      <c r="A54" s="331"/>
      <c r="B54" s="56"/>
      <c r="C54" s="56"/>
      <c r="D54" s="57"/>
      <c r="E54" s="57"/>
      <c r="F54" s="296"/>
      <c r="G54" s="287">
        <f>F54*E54</f>
        <v>0</v>
      </c>
      <c r="H54" s="338"/>
    </row>
    <row r="55" spans="1:8" s="36" customFormat="1" ht="15.75" customHeight="1">
      <c r="A55" s="331"/>
      <c r="B55" s="56"/>
      <c r="C55" s="56"/>
      <c r="D55" s="57"/>
      <c r="E55" s="57"/>
      <c r="F55" s="296"/>
      <c r="G55" s="287">
        <f>F55*E55</f>
        <v>0</v>
      </c>
      <c r="H55" s="338"/>
    </row>
    <row r="56" spans="1:8" s="36" customFormat="1" ht="15.75" customHeight="1">
      <c r="A56" s="331"/>
      <c r="B56" s="56"/>
      <c r="C56" s="56"/>
      <c r="D56" s="57"/>
      <c r="E56" s="57"/>
      <c r="F56" s="296"/>
      <c r="G56" s="287">
        <f>F56*E56</f>
        <v>0</v>
      </c>
      <c r="H56" s="338"/>
    </row>
    <row r="57" spans="1:8" s="36" customFormat="1" ht="15.75" customHeight="1" thickBot="1">
      <c r="A57" s="154" t="s">
        <v>146</v>
      </c>
      <c r="B57" s="121"/>
      <c r="C57" s="121"/>
      <c r="D57" s="120"/>
      <c r="E57" s="120"/>
      <c r="F57" s="305"/>
      <c r="G57" s="305">
        <f>SUM(G53:G56)</f>
        <v>0</v>
      </c>
      <c r="H57" s="374"/>
    </row>
    <row r="58" spans="1:8" s="36" customFormat="1" ht="15.75" customHeight="1" thickBot="1">
      <c r="A58" s="155" t="s">
        <v>116</v>
      </c>
      <c r="B58" s="157"/>
      <c r="C58" s="157"/>
      <c r="D58" s="158"/>
      <c r="E58" s="158"/>
      <c r="F58" s="363"/>
      <c r="G58" s="364">
        <f>G51+G57</f>
        <v>0</v>
      </c>
      <c r="H58" s="375"/>
    </row>
    <row r="59" spans="1:8" s="33" customFormat="1" ht="18" customHeight="1" thickBot="1">
      <c r="A59" s="160" t="s">
        <v>180</v>
      </c>
      <c r="B59" s="162"/>
      <c r="C59" s="162"/>
      <c r="D59" s="123"/>
      <c r="E59" s="123"/>
      <c r="F59" s="315"/>
      <c r="G59" s="315">
        <f>G24+G41+G58</f>
        <v>0</v>
      </c>
      <c r="H59" s="376"/>
    </row>
    <row r="60" spans="2:8" s="36" customFormat="1" ht="12.75">
      <c r="B60" s="15"/>
      <c r="C60" s="15"/>
      <c r="D60" s="16"/>
      <c r="E60" s="16"/>
      <c r="F60" s="255"/>
      <c r="G60" s="255"/>
      <c r="H60" s="71"/>
    </row>
    <row r="61" spans="1:8" s="36" customFormat="1" ht="13.5" thickBot="1">
      <c r="A61" s="33" t="s">
        <v>199</v>
      </c>
      <c r="B61" s="16"/>
      <c r="C61" s="27"/>
      <c r="D61" s="16"/>
      <c r="E61" s="16"/>
      <c r="F61" s="260"/>
      <c r="G61" s="255"/>
      <c r="H61" s="71"/>
    </row>
    <row r="62" spans="1:8" s="36" customFormat="1" ht="11.25" customHeight="1">
      <c r="A62" s="661"/>
      <c r="B62" s="662"/>
      <c r="C62" s="662"/>
      <c r="D62" s="662"/>
      <c r="E62" s="662"/>
      <c r="F62" s="662"/>
      <c r="G62" s="662"/>
      <c r="H62" s="663"/>
    </row>
    <row r="63" spans="1:8" s="36" customFormat="1" ht="11.25" customHeight="1">
      <c r="A63" s="664"/>
      <c r="B63" s="665"/>
      <c r="C63" s="665"/>
      <c r="D63" s="665"/>
      <c r="E63" s="665"/>
      <c r="F63" s="665"/>
      <c r="G63" s="665"/>
      <c r="H63" s="666"/>
    </row>
    <row r="64" spans="1:8" s="36" customFormat="1" ht="11.25" customHeight="1" thickBot="1">
      <c r="A64" s="667"/>
      <c r="B64" s="668"/>
      <c r="C64" s="668"/>
      <c r="D64" s="668"/>
      <c r="E64" s="668"/>
      <c r="F64" s="668"/>
      <c r="G64" s="668"/>
      <c r="H64" s="669"/>
    </row>
    <row r="65" spans="2:8" s="36" customFormat="1" ht="12.75">
      <c r="B65" s="15"/>
      <c r="C65" s="15"/>
      <c r="D65" s="16"/>
      <c r="E65" s="16"/>
      <c r="F65" s="255"/>
      <c r="G65" s="255"/>
      <c r="H65" s="71"/>
    </row>
    <row r="66" spans="2:8" s="36" customFormat="1" ht="12.75">
      <c r="B66" s="15"/>
      <c r="C66" s="15"/>
      <c r="D66" s="16"/>
      <c r="E66" s="16"/>
      <c r="F66" s="255"/>
      <c r="G66" s="255"/>
      <c r="H66" s="71"/>
    </row>
    <row r="67" spans="2:8" s="36" customFormat="1" ht="12.75">
      <c r="B67" s="15"/>
      <c r="C67" s="15"/>
      <c r="D67" s="16"/>
      <c r="E67" s="16"/>
      <c r="F67" s="255"/>
      <c r="G67" s="255"/>
      <c r="H67" s="71"/>
    </row>
    <row r="68" spans="2:8" s="36" customFormat="1" ht="12.75">
      <c r="B68" s="15"/>
      <c r="C68" s="15"/>
      <c r="D68" s="16"/>
      <c r="E68" s="16"/>
      <c r="F68" s="255"/>
      <c r="G68" s="255"/>
      <c r="H68" s="71"/>
    </row>
    <row r="69" spans="2:8" s="36" customFormat="1" ht="12.75">
      <c r="B69" s="15"/>
      <c r="C69" s="15"/>
      <c r="D69" s="16"/>
      <c r="E69" s="16"/>
      <c r="F69" s="255"/>
      <c r="G69" s="255"/>
      <c r="H69" s="71"/>
    </row>
    <row r="70" spans="2:8" s="36" customFormat="1" ht="12.75">
      <c r="B70" s="15"/>
      <c r="C70" s="15"/>
      <c r="D70" s="16"/>
      <c r="E70" s="16"/>
      <c r="F70" s="255"/>
      <c r="G70" s="255"/>
      <c r="H70" s="71"/>
    </row>
    <row r="71" spans="2:8" s="36" customFormat="1" ht="12.75">
      <c r="B71" s="15"/>
      <c r="C71" s="15"/>
      <c r="D71" s="16"/>
      <c r="E71" s="16"/>
      <c r="F71" s="255"/>
      <c r="G71" s="255"/>
      <c r="H71" s="71"/>
    </row>
    <row r="72" spans="2:8" s="36" customFormat="1" ht="12.75">
      <c r="B72" s="15"/>
      <c r="C72" s="15"/>
      <c r="D72" s="16"/>
      <c r="E72" s="16"/>
      <c r="F72" s="255"/>
      <c r="G72" s="255"/>
      <c r="H72" s="71"/>
    </row>
    <row r="73" spans="2:8" s="36" customFormat="1" ht="12.75">
      <c r="B73" s="15"/>
      <c r="C73" s="15"/>
      <c r="D73" s="16"/>
      <c r="E73" s="16"/>
      <c r="F73" s="255"/>
      <c r="G73" s="255"/>
      <c r="H73" s="71"/>
    </row>
    <row r="74" spans="2:8" s="36" customFormat="1" ht="12.75">
      <c r="B74" s="15"/>
      <c r="C74" s="15"/>
      <c r="D74" s="16"/>
      <c r="E74" s="16"/>
      <c r="F74" s="255"/>
      <c r="G74" s="255"/>
      <c r="H74" s="71"/>
    </row>
    <row r="75" spans="2:8" s="36" customFormat="1" ht="12.75">
      <c r="B75" s="15"/>
      <c r="C75" s="15"/>
      <c r="D75" s="16"/>
      <c r="E75" s="16"/>
      <c r="F75" s="255"/>
      <c r="G75" s="255"/>
      <c r="H75" s="71"/>
    </row>
    <row r="76" spans="2:8" s="36" customFormat="1" ht="12.75">
      <c r="B76" s="15"/>
      <c r="C76" s="15"/>
      <c r="D76" s="16"/>
      <c r="E76" s="16"/>
      <c r="F76" s="255"/>
      <c r="G76" s="255"/>
      <c r="H76" s="71"/>
    </row>
    <row r="77" spans="2:8" s="36" customFormat="1" ht="12.75">
      <c r="B77" s="15"/>
      <c r="C77" s="15"/>
      <c r="D77" s="16"/>
      <c r="E77" s="16"/>
      <c r="F77" s="255"/>
      <c r="G77" s="255"/>
      <c r="H77" s="71"/>
    </row>
    <row r="78" spans="2:8" s="36" customFormat="1" ht="12.75">
      <c r="B78" s="15"/>
      <c r="C78" s="15"/>
      <c r="D78" s="16"/>
      <c r="E78" s="16"/>
      <c r="F78" s="255"/>
      <c r="G78" s="255"/>
      <c r="H78" s="71"/>
    </row>
    <row r="79" spans="2:8" s="36" customFormat="1" ht="12.75">
      <c r="B79" s="15"/>
      <c r="C79" s="15"/>
      <c r="D79" s="16"/>
      <c r="E79" s="16"/>
      <c r="F79" s="255"/>
      <c r="G79" s="255"/>
      <c r="H79" s="71"/>
    </row>
    <row r="80" spans="2:8" s="36" customFormat="1" ht="12.75">
      <c r="B80" s="15"/>
      <c r="C80" s="15"/>
      <c r="D80" s="16"/>
      <c r="E80" s="16"/>
      <c r="F80" s="255"/>
      <c r="G80" s="255"/>
      <c r="H80" s="71"/>
    </row>
    <row r="81" spans="2:8" s="36" customFormat="1" ht="12.75">
      <c r="B81" s="15"/>
      <c r="C81" s="15"/>
      <c r="D81" s="16"/>
      <c r="E81" s="16"/>
      <c r="F81" s="255"/>
      <c r="G81" s="255"/>
      <c r="H81" s="71"/>
    </row>
    <row r="82" spans="2:8" s="36" customFormat="1" ht="12.75">
      <c r="B82" s="15"/>
      <c r="C82" s="15"/>
      <c r="D82" s="16"/>
      <c r="E82" s="16"/>
      <c r="F82" s="255"/>
      <c r="G82" s="255"/>
      <c r="H82" s="71"/>
    </row>
    <row r="83" spans="2:8" s="36" customFormat="1" ht="12.75">
      <c r="B83" s="15"/>
      <c r="C83" s="15"/>
      <c r="D83" s="16"/>
      <c r="E83" s="16"/>
      <c r="F83" s="255"/>
      <c r="G83" s="255"/>
      <c r="H83" s="71"/>
    </row>
    <row r="84" spans="2:8" s="36" customFormat="1" ht="12.75">
      <c r="B84" s="15"/>
      <c r="C84" s="15"/>
      <c r="D84" s="16"/>
      <c r="E84" s="16"/>
      <c r="F84" s="255"/>
      <c r="G84" s="255"/>
      <c r="H84" s="71"/>
    </row>
    <row r="85" spans="2:8" s="36" customFormat="1" ht="12.75">
      <c r="B85" s="15"/>
      <c r="C85" s="15"/>
      <c r="D85" s="16"/>
      <c r="E85" s="16"/>
      <c r="F85" s="255"/>
      <c r="G85" s="255"/>
      <c r="H85" s="71"/>
    </row>
    <row r="86" spans="2:8" s="36" customFormat="1" ht="12.75">
      <c r="B86" s="15"/>
      <c r="C86" s="15"/>
      <c r="D86" s="16"/>
      <c r="E86" s="16"/>
      <c r="F86" s="255"/>
      <c r="G86" s="255"/>
      <c r="H86" s="71"/>
    </row>
    <row r="87" spans="2:8" s="36" customFormat="1" ht="12.75">
      <c r="B87" s="15"/>
      <c r="C87" s="15"/>
      <c r="D87" s="16"/>
      <c r="E87" s="16"/>
      <c r="F87" s="255"/>
      <c r="G87" s="255"/>
      <c r="H87" s="71"/>
    </row>
    <row r="88" spans="2:8" s="36" customFormat="1" ht="12.75">
      <c r="B88" s="15"/>
      <c r="C88" s="15"/>
      <c r="D88" s="16"/>
      <c r="E88" s="16"/>
      <c r="F88" s="255"/>
      <c r="G88" s="255"/>
      <c r="H88" s="71"/>
    </row>
    <row r="89" spans="2:8" s="36" customFormat="1" ht="12.75">
      <c r="B89" s="15"/>
      <c r="C89" s="15"/>
      <c r="D89" s="16"/>
      <c r="E89" s="16"/>
      <c r="F89" s="255"/>
      <c r="G89" s="255"/>
      <c r="H89" s="71"/>
    </row>
    <row r="90" spans="2:8" s="36" customFormat="1" ht="12.75">
      <c r="B90" s="15"/>
      <c r="C90" s="15"/>
      <c r="D90" s="16"/>
      <c r="E90" s="16"/>
      <c r="F90" s="255"/>
      <c r="G90" s="255"/>
      <c r="H90" s="71"/>
    </row>
    <row r="91" spans="2:8" s="36" customFormat="1" ht="12.75">
      <c r="B91" s="15"/>
      <c r="C91" s="15"/>
      <c r="D91" s="16"/>
      <c r="E91" s="16"/>
      <c r="F91" s="255"/>
      <c r="G91" s="255"/>
      <c r="H91" s="71"/>
    </row>
    <row r="92" spans="2:8" s="36" customFormat="1" ht="12.75">
      <c r="B92" s="15"/>
      <c r="C92" s="15"/>
      <c r="D92" s="16"/>
      <c r="E92" s="16"/>
      <c r="F92" s="255"/>
      <c r="G92" s="255"/>
      <c r="H92" s="71"/>
    </row>
    <row r="93" spans="2:8" s="36" customFormat="1" ht="12.75">
      <c r="B93" s="15"/>
      <c r="C93" s="15"/>
      <c r="D93" s="16"/>
      <c r="E93" s="16"/>
      <c r="F93" s="255"/>
      <c r="G93" s="255"/>
      <c r="H93" s="71"/>
    </row>
    <row r="94" spans="2:8" s="36" customFormat="1" ht="12.75">
      <c r="B94" s="15"/>
      <c r="C94" s="15"/>
      <c r="D94" s="16"/>
      <c r="E94" s="16"/>
      <c r="F94" s="255"/>
      <c r="G94" s="255"/>
      <c r="H94" s="71"/>
    </row>
    <row r="95" spans="2:8" s="36" customFormat="1" ht="12.75">
      <c r="B95" s="15"/>
      <c r="C95" s="15"/>
      <c r="D95" s="16"/>
      <c r="E95" s="16"/>
      <c r="F95" s="255"/>
      <c r="G95" s="255"/>
      <c r="H95" s="71"/>
    </row>
    <row r="96" spans="2:8" s="36" customFormat="1" ht="12.75">
      <c r="B96" s="15"/>
      <c r="C96" s="15"/>
      <c r="D96" s="16"/>
      <c r="E96" s="16"/>
      <c r="F96" s="255"/>
      <c r="G96" s="255"/>
      <c r="H96" s="71"/>
    </row>
    <row r="97" spans="2:8" s="36" customFormat="1" ht="12.75">
      <c r="B97" s="15"/>
      <c r="C97" s="15"/>
      <c r="D97" s="16"/>
      <c r="E97" s="16"/>
      <c r="F97" s="255"/>
      <c r="G97" s="255"/>
      <c r="H97" s="71"/>
    </row>
    <row r="98" spans="2:8" s="36" customFormat="1" ht="12.75">
      <c r="B98" s="15"/>
      <c r="C98" s="15"/>
      <c r="D98" s="16"/>
      <c r="E98" s="16"/>
      <c r="F98" s="255"/>
      <c r="G98" s="255"/>
      <c r="H98" s="71"/>
    </row>
    <row r="99" spans="2:8" s="36" customFormat="1" ht="12.75">
      <c r="B99" s="15"/>
      <c r="C99" s="15"/>
      <c r="D99" s="16"/>
      <c r="E99" s="16"/>
      <c r="F99" s="255"/>
      <c r="G99" s="255"/>
      <c r="H99" s="71"/>
    </row>
    <row r="100" spans="2:8" s="36" customFormat="1" ht="12.75">
      <c r="B100" s="15"/>
      <c r="C100" s="15"/>
      <c r="D100" s="16"/>
      <c r="E100" s="16"/>
      <c r="F100" s="255"/>
      <c r="G100" s="255"/>
      <c r="H100" s="71"/>
    </row>
    <row r="101" spans="2:8" s="36" customFormat="1" ht="12.75">
      <c r="B101" s="15"/>
      <c r="C101" s="15"/>
      <c r="D101" s="16"/>
      <c r="E101" s="16"/>
      <c r="F101" s="255"/>
      <c r="G101" s="255"/>
      <c r="H101" s="71"/>
    </row>
    <row r="102" spans="2:8" s="36" customFormat="1" ht="12.75">
      <c r="B102" s="15"/>
      <c r="C102" s="15"/>
      <c r="D102" s="16"/>
      <c r="E102" s="16"/>
      <c r="F102" s="255"/>
      <c r="G102" s="255"/>
      <c r="H102" s="71"/>
    </row>
    <row r="103" spans="2:8" s="36" customFormat="1" ht="12.75">
      <c r="B103" s="15"/>
      <c r="C103" s="15"/>
      <c r="D103" s="16"/>
      <c r="E103" s="16"/>
      <c r="F103" s="255"/>
      <c r="G103" s="255"/>
      <c r="H103" s="71"/>
    </row>
    <row r="104" spans="2:8" s="36" customFormat="1" ht="12.75">
      <c r="B104" s="15"/>
      <c r="C104" s="15"/>
      <c r="D104" s="16"/>
      <c r="E104" s="16"/>
      <c r="F104" s="255"/>
      <c r="G104" s="255"/>
      <c r="H104" s="71"/>
    </row>
    <row r="105" spans="2:8" s="36" customFormat="1" ht="12.75">
      <c r="B105" s="15"/>
      <c r="C105" s="15"/>
      <c r="D105" s="16"/>
      <c r="E105" s="16"/>
      <c r="F105" s="255"/>
      <c r="G105" s="255"/>
      <c r="H105" s="71"/>
    </row>
    <row r="106" spans="2:8" s="36" customFormat="1" ht="12.75">
      <c r="B106" s="15"/>
      <c r="C106" s="15"/>
      <c r="D106" s="16"/>
      <c r="E106" s="16"/>
      <c r="F106" s="255"/>
      <c r="G106" s="255"/>
      <c r="H106" s="71"/>
    </row>
    <row r="107" spans="2:8" s="36" customFormat="1" ht="12.75">
      <c r="B107" s="15"/>
      <c r="C107" s="15"/>
      <c r="D107" s="16"/>
      <c r="E107" s="16"/>
      <c r="F107" s="255"/>
      <c r="G107" s="255"/>
      <c r="H107" s="71"/>
    </row>
    <row r="108" spans="2:8" s="36" customFormat="1" ht="12.75">
      <c r="B108" s="15"/>
      <c r="C108" s="15"/>
      <c r="D108" s="16"/>
      <c r="E108" s="16"/>
      <c r="F108" s="255"/>
      <c r="G108" s="255"/>
      <c r="H108" s="71"/>
    </row>
    <row r="109" spans="2:8" s="36" customFormat="1" ht="12.75">
      <c r="B109" s="15"/>
      <c r="C109" s="15"/>
      <c r="D109" s="16"/>
      <c r="E109" s="16"/>
      <c r="F109" s="255"/>
      <c r="G109" s="255"/>
      <c r="H109" s="71"/>
    </row>
    <row r="110" spans="2:8" s="36" customFormat="1" ht="12.75">
      <c r="B110" s="15"/>
      <c r="C110" s="15"/>
      <c r="D110" s="16"/>
      <c r="E110" s="16"/>
      <c r="F110" s="255"/>
      <c r="G110" s="255"/>
      <c r="H110" s="71"/>
    </row>
    <row r="111" spans="2:8" s="36" customFormat="1" ht="12.75">
      <c r="B111" s="15"/>
      <c r="C111" s="15"/>
      <c r="D111" s="16"/>
      <c r="E111" s="16"/>
      <c r="F111" s="255"/>
      <c r="G111" s="255"/>
      <c r="H111" s="71"/>
    </row>
    <row r="112" spans="2:8" s="36" customFormat="1" ht="12.75">
      <c r="B112" s="15"/>
      <c r="C112" s="15"/>
      <c r="D112" s="16"/>
      <c r="E112" s="16"/>
      <c r="F112" s="255"/>
      <c r="G112" s="255"/>
      <c r="H112" s="71"/>
    </row>
    <row r="113" spans="2:8" s="36" customFormat="1" ht="12.75">
      <c r="B113" s="15"/>
      <c r="C113" s="15"/>
      <c r="D113" s="16"/>
      <c r="E113" s="16"/>
      <c r="F113" s="255"/>
      <c r="G113" s="255"/>
      <c r="H113" s="71"/>
    </row>
    <row r="114" spans="2:8" s="36" customFormat="1" ht="12.75">
      <c r="B114" s="15"/>
      <c r="C114" s="15"/>
      <c r="D114" s="16"/>
      <c r="E114" s="16"/>
      <c r="F114" s="255"/>
      <c r="G114" s="255"/>
      <c r="H114" s="71"/>
    </row>
    <row r="115" spans="2:8" s="36" customFormat="1" ht="12.75">
      <c r="B115" s="15"/>
      <c r="C115" s="15"/>
      <c r="D115" s="16"/>
      <c r="E115" s="16"/>
      <c r="F115" s="255"/>
      <c r="G115" s="255"/>
      <c r="H115" s="71"/>
    </row>
    <row r="116" spans="2:8" s="36" customFormat="1" ht="12.75">
      <c r="B116" s="15"/>
      <c r="C116" s="15"/>
      <c r="D116" s="16"/>
      <c r="E116" s="16"/>
      <c r="F116" s="255"/>
      <c r="G116" s="255"/>
      <c r="H116" s="71"/>
    </row>
    <row r="117" spans="2:8" s="36" customFormat="1" ht="12.75">
      <c r="B117" s="15"/>
      <c r="C117" s="15"/>
      <c r="D117" s="16"/>
      <c r="E117" s="16"/>
      <c r="F117" s="255"/>
      <c r="G117" s="255"/>
      <c r="H117" s="71"/>
    </row>
    <row r="118" spans="2:8" s="36" customFormat="1" ht="12.75">
      <c r="B118" s="15"/>
      <c r="C118" s="15"/>
      <c r="D118" s="16"/>
      <c r="E118" s="16"/>
      <c r="F118" s="255"/>
      <c r="G118" s="255"/>
      <c r="H118" s="71"/>
    </row>
    <row r="119" spans="2:8" s="36" customFormat="1" ht="12.75">
      <c r="B119" s="15"/>
      <c r="C119" s="15"/>
      <c r="D119" s="16"/>
      <c r="E119" s="16"/>
      <c r="F119" s="255"/>
      <c r="G119" s="255"/>
      <c r="H119" s="71"/>
    </row>
    <row r="120" spans="2:8" s="36" customFormat="1" ht="12.75">
      <c r="B120" s="15"/>
      <c r="C120" s="15"/>
      <c r="D120" s="16"/>
      <c r="E120" s="16"/>
      <c r="F120" s="255"/>
      <c r="G120" s="255"/>
      <c r="H120" s="71"/>
    </row>
    <row r="121" spans="2:8" s="36" customFormat="1" ht="12.75">
      <c r="B121" s="15"/>
      <c r="C121" s="15"/>
      <c r="D121" s="16"/>
      <c r="E121" s="16"/>
      <c r="F121" s="255"/>
      <c r="G121" s="255"/>
      <c r="H121" s="71"/>
    </row>
    <row r="122" spans="2:8" s="36" customFormat="1" ht="12.75">
      <c r="B122" s="15"/>
      <c r="C122" s="15"/>
      <c r="D122" s="16"/>
      <c r="E122" s="16"/>
      <c r="F122" s="255"/>
      <c r="G122" s="255"/>
      <c r="H122" s="71"/>
    </row>
    <row r="123" spans="2:8" s="36" customFormat="1" ht="12.75">
      <c r="B123" s="15"/>
      <c r="C123" s="15"/>
      <c r="D123" s="16"/>
      <c r="E123" s="16"/>
      <c r="F123" s="255"/>
      <c r="G123" s="255"/>
      <c r="H123" s="71"/>
    </row>
    <row r="124" spans="2:8" s="36" customFormat="1" ht="12.75">
      <c r="B124" s="15"/>
      <c r="C124" s="15"/>
      <c r="D124" s="16"/>
      <c r="E124" s="16"/>
      <c r="F124" s="255"/>
      <c r="G124" s="255"/>
      <c r="H124" s="71"/>
    </row>
    <row r="125" spans="2:8" s="36" customFormat="1" ht="12.75">
      <c r="B125" s="15"/>
      <c r="C125" s="15"/>
      <c r="D125" s="16"/>
      <c r="E125" s="16"/>
      <c r="F125" s="255"/>
      <c r="G125" s="255"/>
      <c r="H125" s="71"/>
    </row>
    <row r="126" spans="2:8" s="36" customFormat="1" ht="12.75">
      <c r="B126" s="15"/>
      <c r="C126" s="15"/>
      <c r="D126" s="16"/>
      <c r="E126" s="16"/>
      <c r="F126" s="255"/>
      <c r="G126" s="255"/>
      <c r="H126" s="71"/>
    </row>
    <row r="127" spans="2:8" s="36" customFormat="1" ht="12.75">
      <c r="B127" s="15"/>
      <c r="C127" s="15"/>
      <c r="D127" s="16"/>
      <c r="E127" s="16"/>
      <c r="F127" s="255"/>
      <c r="G127" s="255"/>
      <c r="H127" s="71"/>
    </row>
    <row r="128" spans="2:8" s="36" customFormat="1" ht="12.75">
      <c r="B128" s="15"/>
      <c r="C128" s="15"/>
      <c r="D128" s="16"/>
      <c r="E128" s="16"/>
      <c r="F128" s="255"/>
      <c r="G128" s="255"/>
      <c r="H128" s="71"/>
    </row>
    <row r="129" spans="2:8" s="36" customFormat="1" ht="12.75">
      <c r="B129" s="15"/>
      <c r="C129" s="15"/>
      <c r="D129" s="16"/>
      <c r="E129" s="16"/>
      <c r="F129" s="255"/>
      <c r="G129" s="255"/>
      <c r="H129" s="71"/>
    </row>
    <row r="130" spans="2:8" s="36" customFormat="1" ht="12.75">
      <c r="B130" s="15"/>
      <c r="C130" s="15"/>
      <c r="D130" s="16"/>
      <c r="E130" s="16"/>
      <c r="F130" s="255"/>
      <c r="G130" s="255"/>
      <c r="H130" s="71"/>
    </row>
    <row r="131" spans="2:8" s="36" customFormat="1" ht="12.75">
      <c r="B131" s="15"/>
      <c r="C131" s="15"/>
      <c r="D131" s="16"/>
      <c r="E131" s="16"/>
      <c r="F131" s="255"/>
      <c r="G131" s="255"/>
      <c r="H131" s="71"/>
    </row>
    <row r="132" spans="2:8" s="36" customFormat="1" ht="12.75">
      <c r="B132" s="15"/>
      <c r="C132" s="15"/>
      <c r="D132" s="16"/>
      <c r="E132" s="16"/>
      <c r="F132" s="255"/>
      <c r="G132" s="255"/>
      <c r="H132" s="71"/>
    </row>
    <row r="133" spans="2:8" s="36" customFormat="1" ht="12.75">
      <c r="B133" s="15"/>
      <c r="C133" s="15"/>
      <c r="D133" s="16"/>
      <c r="E133" s="16"/>
      <c r="F133" s="255"/>
      <c r="G133" s="255"/>
      <c r="H133" s="71"/>
    </row>
    <row r="134" spans="2:8" s="36" customFormat="1" ht="12.75">
      <c r="B134" s="15"/>
      <c r="C134" s="15"/>
      <c r="D134" s="16"/>
      <c r="E134" s="16"/>
      <c r="F134" s="255"/>
      <c r="G134" s="255"/>
      <c r="H134" s="71"/>
    </row>
    <row r="135" spans="2:8" s="36" customFormat="1" ht="12.75">
      <c r="B135" s="15"/>
      <c r="C135" s="15"/>
      <c r="D135" s="16"/>
      <c r="E135" s="16"/>
      <c r="F135" s="255"/>
      <c r="G135" s="255"/>
      <c r="H135" s="71"/>
    </row>
    <row r="136" spans="2:8" s="36" customFormat="1" ht="12.75">
      <c r="B136" s="15"/>
      <c r="C136" s="15"/>
      <c r="D136" s="16"/>
      <c r="E136" s="16"/>
      <c r="F136" s="255"/>
      <c r="G136" s="255"/>
      <c r="H136" s="71"/>
    </row>
    <row r="137" spans="2:8" s="36" customFormat="1" ht="12.75">
      <c r="B137" s="15"/>
      <c r="C137" s="15"/>
      <c r="D137" s="16"/>
      <c r="E137" s="16"/>
      <c r="F137" s="255"/>
      <c r="G137" s="255"/>
      <c r="H137" s="71"/>
    </row>
    <row r="138" spans="2:8" s="36" customFormat="1" ht="12.75">
      <c r="B138" s="15"/>
      <c r="C138" s="15"/>
      <c r="D138" s="16"/>
      <c r="E138" s="16"/>
      <c r="F138" s="255"/>
      <c r="G138" s="255"/>
      <c r="H138" s="71"/>
    </row>
    <row r="139" spans="2:8" s="36" customFormat="1" ht="12.75">
      <c r="B139" s="15"/>
      <c r="C139" s="15"/>
      <c r="D139" s="16"/>
      <c r="E139" s="16"/>
      <c r="F139" s="255"/>
      <c r="G139" s="255"/>
      <c r="H139" s="71"/>
    </row>
    <row r="140" spans="2:8" s="36" customFormat="1" ht="12.75">
      <c r="B140" s="15"/>
      <c r="C140" s="15"/>
      <c r="D140" s="16"/>
      <c r="E140" s="16"/>
      <c r="F140" s="255"/>
      <c r="G140" s="255"/>
      <c r="H140" s="71"/>
    </row>
    <row r="141" spans="2:8" s="36" customFormat="1" ht="12.75">
      <c r="B141" s="15"/>
      <c r="C141" s="15"/>
      <c r="D141" s="16"/>
      <c r="E141" s="16"/>
      <c r="F141" s="255"/>
      <c r="G141" s="255"/>
      <c r="H141" s="71"/>
    </row>
    <row r="142" spans="2:8" s="36" customFormat="1" ht="12.75">
      <c r="B142" s="15"/>
      <c r="C142" s="15"/>
      <c r="D142" s="16"/>
      <c r="E142" s="16"/>
      <c r="F142" s="255"/>
      <c r="G142" s="255"/>
      <c r="H142" s="71"/>
    </row>
    <row r="143" spans="2:8" s="36" customFormat="1" ht="12.75">
      <c r="B143" s="15"/>
      <c r="C143" s="15"/>
      <c r="D143" s="16"/>
      <c r="E143" s="16"/>
      <c r="F143" s="255"/>
      <c r="G143" s="255"/>
      <c r="H143" s="71"/>
    </row>
    <row r="144" spans="2:8" s="36" customFormat="1" ht="12.75">
      <c r="B144" s="15"/>
      <c r="C144" s="15"/>
      <c r="D144" s="16"/>
      <c r="E144" s="16"/>
      <c r="F144" s="255"/>
      <c r="G144" s="255"/>
      <c r="H144" s="71"/>
    </row>
    <row r="145" spans="2:8" s="36" customFormat="1" ht="12.75">
      <c r="B145" s="15"/>
      <c r="C145" s="15"/>
      <c r="D145" s="16"/>
      <c r="E145" s="16"/>
      <c r="F145" s="255"/>
      <c r="G145" s="255"/>
      <c r="H145" s="71"/>
    </row>
    <row r="146" spans="2:8" s="36" customFormat="1" ht="12.75">
      <c r="B146" s="15"/>
      <c r="C146" s="15"/>
      <c r="D146" s="16"/>
      <c r="E146" s="16"/>
      <c r="F146" s="255"/>
      <c r="G146" s="255"/>
      <c r="H146" s="71"/>
    </row>
    <row r="147" spans="2:8" s="36" customFormat="1" ht="12.75">
      <c r="B147" s="15"/>
      <c r="C147" s="15"/>
      <c r="D147" s="16"/>
      <c r="E147" s="16"/>
      <c r="F147" s="255"/>
      <c r="G147" s="255"/>
      <c r="H147" s="71"/>
    </row>
    <row r="148" spans="2:8" s="36" customFormat="1" ht="12.75">
      <c r="B148" s="15"/>
      <c r="C148" s="15"/>
      <c r="D148" s="16"/>
      <c r="E148" s="16"/>
      <c r="F148" s="255"/>
      <c r="G148" s="255"/>
      <c r="H148" s="71"/>
    </row>
    <row r="149" spans="2:8" s="36" customFormat="1" ht="12.75">
      <c r="B149" s="15"/>
      <c r="C149" s="15"/>
      <c r="D149" s="16"/>
      <c r="E149" s="16"/>
      <c r="F149" s="255"/>
      <c r="G149" s="255"/>
      <c r="H149" s="71"/>
    </row>
    <row r="150" spans="2:8" s="36" customFormat="1" ht="12.75">
      <c r="B150" s="15"/>
      <c r="C150" s="15"/>
      <c r="D150" s="16"/>
      <c r="E150" s="16"/>
      <c r="F150" s="255"/>
      <c r="G150" s="255"/>
      <c r="H150" s="71"/>
    </row>
    <row r="151" spans="2:8" s="36" customFormat="1" ht="12.75">
      <c r="B151" s="15"/>
      <c r="C151" s="15"/>
      <c r="D151" s="16"/>
      <c r="E151" s="16"/>
      <c r="F151" s="255"/>
      <c r="G151" s="255"/>
      <c r="H151" s="71"/>
    </row>
    <row r="152" spans="2:8" s="36" customFormat="1" ht="12.75">
      <c r="B152" s="15"/>
      <c r="C152" s="15"/>
      <c r="D152" s="16"/>
      <c r="E152" s="16"/>
      <c r="F152" s="255"/>
      <c r="G152" s="255"/>
      <c r="H152" s="71"/>
    </row>
    <row r="153" spans="2:8" s="36" customFormat="1" ht="12.75">
      <c r="B153" s="15"/>
      <c r="C153" s="15"/>
      <c r="D153" s="16"/>
      <c r="E153" s="16"/>
      <c r="F153" s="255"/>
      <c r="G153" s="255"/>
      <c r="H153" s="71"/>
    </row>
    <row r="154" spans="2:8" s="36" customFormat="1" ht="12.75">
      <c r="B154" s="15"/>
      <c r="C154" s="15"/>
      <c r="D154" s="16"/>
      <c r="E154" s="16"/>
      <c r="F154" s="255"/>
      <c r="G154" s="255"/>
      <c r="H154" s="71"/>
    </row>
    <row r="155" spans="2:8" s="36" customFormat="1" ht="12.75">
      <c r="B155" s="15"/>
      <c r="C155" s="15"/>
      <c r="D155" s="16"/>
      <c r="E155" s="16"/>
      <c r="F155" s="255"/>
      <c r="G155" s="255"/>
      <c r="H155" s="71"/>
    </row>
    <row r="156" spans="2:8" s="36" customFormat="1" ht="12.75">
      <c r="B156" s="15"/>
      <c r="C156" s="15"/>
      <c r="D156" s="16"/>
      <c r="E156" s="16"/>
      <c r="F156" s="255"/>
      <c r="G156" s="255"/>
      <c r="H156" s="71"/>
    </row>
    <row r="157" spans="2:8" s="36" customFormat="1" ht="12.75">
      <c r="B157" s="15"/>
      <c r="C157" s="15"/>
      <c r="D157" s="16"/>
      <c r="E157" s="16"/>
      <c r="F157" s="255"/>
      <c r="G157" s="255"/>
      <c r="H157" s="71"/>
    </row>
    <row r="158" spans="2:8" s="36" customFormat="1" ht="12.75">
      <c r="B158" s="15"/>
      <c r="C158" s="15"/>
      <c r="D158" s="16"/>
      <c r="E158" s="16"/>
      <c r="F158" s="255"/>
      <c r="G158" s="255"/>
      <c r="H158" s="71"/>
    </row>
    <row r="159" spans="2:8" s="36" customFormat="1" ht="12.75">
      <c r="B159" s="15"/>
      <c r="C159" s="15"/>
      <c r="D159" s="16"/>
      <c r="E159" s="16"/>
      <c r="F159" s="255"/>
      <c r="G159" s="255"/>
      <c r="H159" s="71"/>
    </row>
    <row r="160" spans="2:8" s="36" customFormat="1" ht="12.75">
      <c r="B160" s="15"/>
      <c r="C160" s="15"/>
      <c r="D160" s="16"/>
      <c r="E160" s="16"/>
      <c r="F160" s="255"/>
      <c r="G160" s="255"/>
      <c r="H160" s="71"/>
    </row>
    <row r="161" spans="2:8" s="36" customFormat="1" ht="12.75">
      <c r="B161" s="15"/>
      <c r="C161" s="15"/>
      <c r="D161" s="16"/>
      <c r="E161" s="16"/>
      <c r="F161" s="255"/>
      <c r="G161" s="255"/>
      <c r="H161" s="71"/>
    </row>
    <row r="162" spans="2:8" s="36" customFormat="1" ht="12.75">
      <c r="B162" s="15"/>
      <c r="C162" s="15"/>
      <c r="D162" s="16"/>
      <c r="E162" s="16"/>
      <c r="F162" s="255"/>
      <c r="G162" s="255"/>
      <c r="H162" s="71"/>
    </row>
    <row r="163" spans="2:8" s="36" customFormat="1" ht="12.75">
      <c r="B163" s="15"/>
      <c r="C163" s="15"/>
      <c r="D163" s="16"/>
      <c r="E163" s="16"/>
      <c r="F163" s="255"/>
      <c r="G163" s="255"/>
      <c r="H163" s="71"/>
    </row>
    <row r="164" spans="2:8" s="36" customFormat="1" ht="12.75">
      <c r="B164" s="15"/>
      <c r="C164" s="15"/>
      <c r="D164" s="16"/>
      <c r="E164" s="16"/>
      <c r="F164" s="255"/>
      <c r="G164" s="255"/>
      <c r="H164" s="71"/>
    </row>
    <row r="165" spans="2:8" s="36" customFormat="1" ht="12.75">
      <c r="B165" s="15"/>
      <c r="C165" s="15"/>
      <c r="D165" s="16"/>
      <c r="E165" s="16"/>
      <c r="F165" s="255"/>
      <c r="G165" s="255"/>
      <c r="H165" s="71"/>
    </row>
    <row r="166" spans="2:8" s="36" customFormat="1" ht="12.75">
      <c r="B166" s="15"/>
      <c r="C166" s="15"/>
      <c r="D166" s="16"/>
      <c r="E166" s="16"/>
      <c r="F166" s="255"/>
      <c r="G166" s="255"/>
      <c r="H166" s="71"/>
    </row>
    <row r="167" spans="2:8" s="36" customFormat="1" ht="12.75">
      <c r="B167" s="15"/>
      <c r="C167" s="15"/>
      <c r="D167" s="16"/>
      <c r="E167" s="16"/>
      <c r="F167" s="255"/>
      <c r="G167" s="255"/>
      <c r="H167" s="71"/>
    </row>
    <row r="168" spans="2:8" s="36" customFormat="1" ht="12.75">
      <c r="B168" s="15"/>
      <c r="C168" s="15"/>
      <c r="D168" s="16"/>
      <c r="E168" s="16"/>
      <c r="F168" s="255"/>
      <c r="G168" s="255"/>
      <c r="H168" s="71"/>
    </row>
    <row r="169" spans="2:8" s="36" customFormat="1" ht="12.75">
      <c r="B169" s="15"/>
      <c r="C169" s="15"/>
      <c r="D169" s="16"/>
      <c r="E169" s="16"/>
      <c r="F169" s="255"/>
      <c r="G169" s="255"/>
      <c r="H169" s="71"/>
    </row>
    <row r="170" spans="2:8" s="36" customFormat="1" ht="12.75">
      <c r="B170" s="15"/>
      <c r="C170" s="15"/>
      <c r="D170" s="16"/>
      <c r="E170" s="16"/>
      <c r="F170" s="255"/>
      <c r="G170" s="255"/>
      <c r="H170" s="71"/>
    </row>
    <row r="171" spans="2:8" s="36" customFormat="1" ht="12.75">
      <c r="B171" s="15"/>
      <c r="C171" s="15"/>
      <c r="D171" s="16"/>
      <c r="E171" s="16"/>
      <c r="F171" s="255"/>
      <c r="G171" s="255"/>
      <c r="H171" s="71"/>
    </row>
    <row r="172" spans="2:8" s="36" customFormat="1" ht="12.75">
      <c r="B172" s="15"/>
      <c r="C172" s="15"/>
      <c r="D172" s="16"/>
      <c r="E172" s="16"/>
      <c r="F172" s="255"/>
      <c r="G172" s="255"/>
      <c r="H172" s="71"/>
    </row>
    <row r="173" spans="2:8" s="36" customFormat="1" ht="12.75">
      <c r="B173" s="15"/>
      <c r="C173" s="15"/>
      <c r="D173" s="16"/>
      <c r="E173" s="16"/>
      <c r="F173" s="255"/>
      <c r="G173" s="255"/>
      <c r="H173" s="71"/>
    </row>
    <row r="174" spans="2:8" s="36" customFormat="1" ht="12.75">
      <c r="B174" s="15"/>
      <c r="C174" s="15"/>
      <c r="D174" s="16"/>
      <c r="E174" s="16"/>
      <c r="F174" s="255"/>
      <c r="G174" s="255"/>
      <c r="H174" s="71"/>
    </row>
    <row r="175" spans="2:8" s="36" customFormat="1" ht="12.75">
      <c r="B175" s="15"/>
      <c r="C175" s="15"/>
      <c r="D175" s="16"/>
      <c r="E175" s="16"/>
      <c r="F175" s="255"/>
      <c r="G175" s="255"/>
      <c r="H175" s="71"/>
    </row>
    <row r="176" spans="2:8" s="36" customFormat="1" ht="12.75">
      <c r="B176" s="15"/>
      <c r="C176" s="15"/>
      <c r="D176" s="16"/>
      <c r="E176" s="16"/>
      <c r="F176" s="255"/>
      <c r="G176" s="255"/>
      <c r="H176" s="71"/>
    </row>
    <row r="177" spans="2:8" s="36" customFormat="1" ht="12.75">
      <c r="B177" s="15"/>
      <c r="C177" s="15"/>
      <c r="D177" s="16"/>
      <c r="E177" s="16"/>
      <c r="F177" s="255"/>
      <c r="G177" s="255"/>
      <c r="H177" s="71"/>
    </row>
    <row r="178" spans="2:8" s="36" customFormat="1" ht="12.75">
      <c r="B178" s="15"/>
      <c r="C178" s="15"/>
      <c r="D178" s="16"/>
      <c r="E178" s="16"/>
      <c r="F178" s="255"/>
      <c r="G178" s="255"/>
      <c r="H178" s="71"/>
    </row>
    <row r="179" spans="2:8" s="36" customFormat="1" ht="12.75">
      <c r="B179" s="15"/>
      <c r="C179" s="15"/>
      <c r="D179" s="16"/>
      <c r="E179" s="16"/>
      <c r="F179" s="255"/>
      <c r="G179" s="255"/>
      <c r="H179" s="71"/>
    </row>
    <row r="180" spans="2:8" s="36" customFormat="1" ht="12.75">
      <c r="B180" s="15"/>
      <c r="C180" s="15"/>
      <c r="D180" s="16"/>
      <c r="E180" s="16"/>
      <c r="F180" s="255"/>
      <c r="G180" s="255"/>
      <c r="H180" s="71"/>
    </row>
  </sheetData>
  <sheetProtection formatCells="0" formatColumns="0" formatRows="0" insertRows="0" deleteRows="0" selectLockedCells="1"/>
  <mergeCells count="7">
    <mergeCell ref="A2:H2"/>
    <mergeCell ref="A1:B1"/>
    <mergeCell ref="A62:H64"/>
    <mergeCell ref="A42:H42"/>
    <mergeCell ref="A6:H6"/>
    <mergeCell ref="A25:H25"/>
    <mergeCell ref="A3:H3"/>
  </mergeCells>
  <printOptions horizontalCentered="1"/>
  <pageMargins left="0.5" right="0.5" top="0.25" bottom="0.5" header="0.5" footer="0.25"/>
  <pageSetup fitToHeight="7" horizontalDpi="600" verticalDpi="600" orientation="landscape" scale="84"/>
  <headerFooter alignWithMargins="0">
    <oddFooter>&amp;Lc. Travel&amp;RPage &amp;P of &amp;N</oddFooter>
  </headerFooter>
  <rowBreaks count="2" manualBreakCount="2">
    <brk id="24" max="255" man="1"/>
    <brk id="65" max="255"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L47"/>
  <sheetViews>
    <sheetView zoomScale="90" zoomScaleNormal="90" zoomScalePageLayoutView="0" workbookViewId="0" topLeftCell="A1">
      <selection activeCell="H38" sqref="H38"/>
    </sheetView>
  </sheetViews>
  <sheetFormatPr defaultColWidth="9.140625" defaultRowHeight="12.75"/>
  <cols>
    <col min="1" max="1" width="40.7109375" style="36" customWidth="1"/>
    <col min="2" max="2" width="6.7109375" style="27" customWidth="1"/>
    <col min="3" max="3" width="10.421875" style="255" customWidth="1"/>
    <col min="4" max="4" width="12.140625" style="255" customWidth="1"/>
    <col min="5" max="5" width="29.28125" style="16" customWidth="1"/>
    <col min="6" max="6" width="51.140625" style="27" customWidth="1"/>
    <col min="7" max="16384" width="11.421875" style="36" customWidth="1"/>
  </cols>
  <sheetData>
    <row r="1" spans="1:9" s="33" customFormat="1" ht="12.75" customHeight="1">
      <c r="A1" s="729" t="s">
        <v>229</v>
      </c>
      <c r="B1" s="729"/>
      <c r="C1" s="729"/>
      <c r="D1" s="729"/>
      <c r="E1" s="73"/>
      <c r="F1" s="317">
        <f>'Instructions and Summary'!G5</f>
        <v>0</v>
      </c>
      <c r="G1" s="73"/>
      <c r="H1" s="73"/>
      <c r="I1" s="73"/>
    </row>
    <row r="2" spans="1:12" s="60" customFormat="1" ht="22.5" customHeight="1" thickBot="1">
      <c r="A2" s="742" t="s">
        <v>101</v>
      </c>
      <c r="B2" s="742"/>
      <c r="C2" s="742"/>
      <c r="D2" s="742"/>
      <c r="E2" s="742"/>
      <c r="F2" s="742"/>
      <c r="G2" s="59"/>
      <c r="H2" s="59"/>
      <c r="I2" s="59"/>
      <c r="J2" s="59"/>
      <c r="K2" s="59"/>
      <c r="L2" s="59"/>
    </row>
    <row r="3" spans="1:6" ht="221.25" customHeight="1" thickBot="1">
      <c r="A3" s="739" t="s">
        <v>236</v>
      </c>
      <c r="B3" s="743"/>
      <c r="C3" s="743"/>
      <c r="D3" s="743"/>
      <c r="E3" s="743"/>
      <c r="F3" s="744"/>
    </row>
    <row r="4" spans="1:2" ht="13.5" thickBot="1">
      <c r="A4" s="13"/>
      <c r="B4" s="14"/>
    </row>
    <row r="5" spans="1:6" s="163" customFormat="1" ht="23.25" customHeight="1" thickBot="1">
      <c r="A5" s="41" t="s">
        <v>117</v>
      </c>
      <c r="B5" s="17" t="s">
        <v>118</v>
      </c>
      <c r="C5" s="75" t="s">
        <v>119</v>
      </c>
      <c r="D5" s="75" t="s">
        <v>120</v>
      </c>
      <c r="E5" s="19" t="s">
        <v>121</v>
      </c>
      <c r="F5" s="20" t="s">
        <v>122</v>
      </c>
    </row>
    <row r="6" spans="1:6" s="33" customFormat="1" ht="15.75" thickBot="1">
      <c r="A6" s="745" t="s">
        <v>106</v>
      </c>
      <c r="B6" s="746"/>
      <c r="C6" s="746"/>
      <c r="D6" s="746"/>
      <c r="E6" s="746"/>
      <c r="F6" s="747"/>
    </row>
    <row r="7" spans="1:6" ht="15.75" customHeight="1" thickBot="1">
      <c r="A7" s="523" t="s">
        <v>214</v>
      </c>
      <c r="B7" s="524">
        <v>2</v>
      </c>
      <c r="C7" s="527">
        <v>20000</v>
      </c>
      <c r="D7" s="527">
        <f>B7*C7</f>
        <v>40000</v>
      </c>
      <c r="E7" s="526" t="s">
        <v>191</v>
      </c>
      <c r="F7" s="528" t="s">
        <v>192</v>
      </c>
    </row>
    <row r="8" spans="1:6" ht="15.75" customHeight="1">
      <c r="A8" s="332"/>
      <c r="B8" s="82"/>
      <c r="C8" s="178"/>
      <c r="D8" s="178">
        <f aca="true" t="shared" si="0" ref="D8:D16">B8*C8</f>
        <v>0</v>
      </c>
      <c r="E8" s="84"/>
      <c r="F8" s="342"/>
    </row>
    <row r="9" spans="1:6" ht="15.75" customHeight="1">
      <c r="A9" s="333"/>
      <c r="B9" s="87"/>
      <c r="C9" s="290"/>
      <c r="D9" s="290">
        <f t="shared" si="0"/>
        <v>0</v>
      </c>
      <c r="E9" s="89"/>
      <c r="F9" s="343"/>
    </row>
    <row r="10" spans="1:6" ht="15.75" customHeight="1">
      <c r="A10" s="333"/>
      <c r="B10" s="87"/>
      <c r="C10" s="290"/>
      <c r="D10" s="290">
        <f t="shared" si="0"/>
        <v>0</v>
      </c>
      <c r="E10" s="89"/>
      <c r="F10" s="343"/>
    </row>
    <row r="11" spans="1:6" ht="15.75" customHeight="1">
      <c r="A11" s="333"/>
      <c r="B11" s="87"/>
      <c r="C11" s="290"/>
      <c r="D11" s="290">
        <f t="shared" si="0"/>
        <v>0</v>
      </c>
      <c r="E11" s="89"/>
      <c r="F11" s="343"/>
    </row>
    <row r="12" spans="1:6" ht="15.75" customHeight="1">
      <c r="A12" s="333"/>
      <c r="B12" s="87"/>
      <c r="C12" s="290"/>
      <c r="D12" s="290">
        <f t="shared" si="0"/>
        <v>0</v>
      </c>
      <c r="E12" s="89"/>
      <c r="F12" s="343"/>
    </row>
    <row r="13" spans="1:6" ht="15.75" customHeight="1">
      <c r="A13" s="333"/>
      <c r="B13" s="87"/>
      <c r="C13" s="290"/>
      <c r="D13" s="290">
        <f t="shared" si="0"/>
        <v>0</v>
      </c>
      <c r="E13" s="89"/>
      <c r="F13" s="343"/>
    </row>
    <row r="14" spans="1:6" ht="15.75" customHeight="1">
      <c r="A14" s="333"/>
      <c r="B14" s="87"/>
      <c r="C14" s="290"/>
      <c r="D14" s="290">
        <f t="shared" si="0"/>
        <v>0</v>
      </c>
      <c r="E14" s="89"/>
      <c r="F14" s="343"/>
    </row>
    <row r="15" spans="1:6" ht="15.75" customHeight="1">
      <c r="A15" s="333"/>
      <c r="B15" s="87"/>
      <c r="C15" s="290"/>
      <c r="D15" s="290">
        <f t="shared" si="0"/>
        <v>0</v>
      </c>
      <c r="E15" s="89"/>
      <c r="F15" s="343"/>
    </row>
    <row r="16" spans="1:6" ht="15.75" customHeight="1" thickBot="1">
      <c r="A16" s="333"/>
      <c r="B16" s="87"/>
      <c r="C16" s="290"/>
      <c r="D16" s="344">
        <f t="shared" si="0"/>
        <v>0</v>
      </c>
      <c r="E16" s="89"/>
      <c r="F16" s="343"/>
    </row>
    <row r="17" spans="1:6" ht="15.75" customHeight="1" thickBot="1">
      <c r="A17" s="135" t="s">
        <v>114</v>
      </c>
      <c r="B17" s="136"/>
      <c r="C17" s="359"/>
      <c r="D17" s="438">
        <f>SUM(D8:D16)</f>
        <v>0</v>
      </c>
      <c r="E17" s="138"/>
      <c r="F17" s="139"/>
    </row>
    <row r="18" spans="1:6" s="33" customFormat="1" ht="15.75" thickBot="1">
      <c r="A18" s="736" t="s">
        <v>113</v>
      </c>
      <c r="B18" s="737"/>
      <c r="C18" s="737"/>
      <c r="D18" s="737"/>
      <c r="E18" s="737"/>
      <c r="F18" s="738"/>
    </row>
    <row r="19" spans="1:6" ht="15.75" customHeight="1">
      <c r="A19" s="334"/>
      <c r="B19" s="43"/>
      <c r="C19" s="345"/>
      <c r="D19" s="345">
        <f>B19*C19</f>
        <v>0</v>
      </c>
      <c r="E19" s="45"/>
      <c r="F19" s="339"/>
    </row>
    <row r="20" spans="1:6" ht="15.75" customHeight="1">
      <c r="A20" s="327"/>
      <c r="B20" s="62"/>
      <c r="C20" s="284"/>
      <c r="D20" s="284">
        <f aca="true" t="shared" si="1" ref="D20:D27">B20*C20</f>
        <v>0</v>
      </c>
      <c r="E20" s="64"/>
      <c r="F20" s="340"/>
    </row>
    <row r="21" spans="1:6" ht="15.75" customHeight="1">
      <c r="A21" s="328"/>
      <c r="B21" s="47"/>
      <c r="C21" s="293"/>
      <c r="D21" s="293">
        <f t="shared" si="1"/>
        <v>0</v>
      </c>
      <c r="E21" s="49"/>
      <c r="F21" s="341"/>
    </row>
    <row r="22" spans="1:6" ht="15.75" customHeight="1">
      <c r="A22" s="328"/>
      <c r="B22" s="47"/>
      <c r="C22" s="293"/>
      <c r="D22" s="293">
        <f t="shared" si="1"/>
        <v>0</v>
      </c>
      <c r="E22" s="49"/>
      <c r="F22" s="341"/>
    </row>
    <row r="23" spans="1:6" ht="15.75" customHeight="1">
      <c r="A23" s="328"/>
      <c r="B23" s="47"/>
      <c r="C23" s="293"/>
      <c r="D23" s="293">
        <f t="shared" si="1"/>
        <v>0</v>
      </c>
      <c r="E23" s="49"/>
      <c r="F23" s="341"/>
    </row>
    <row r="24" spans="1:6" ht="15.75" customHeight="1">
      <c r="A24" s="328"/>
      <c r="B24" s="47"/>
      <c r="C24" s="293"/>
      <c r="D24" s="293">
        <f t="shared" si="1"/>
        <v>0</v>
      </c>
      <c r="E24" s="49"/>
      <c r="F24" s="341"/>
    </row>
    <row r="25" spans="1:6" ht="15.75" customHeight="1">
      <c r="A25" s="328"/>
      <c r="B25" s="47"/>
      <c r="C25" s="293"/>
      <c r="D25" s="293">
        <f t="shared" si="1"/>
        <v>0</v>
      </c>
      <c r="E25" s="49"/>
      <c r="F25" s="341"/>
    </row>
    <row r="26" spans="1:6" ht="15.75" customHeight="1">
      <c r="A26" s="328"/>
      <c r="B26" s="47"/>
      <c r="C26" s="293"/>
      <c r="D26" s="293">
        <f t="shared" si="1"/>
        <v>0</v>
      </c>
      <c r="E26" s="49"/>
      <c r="F26" s="341"/>
    </row>
    <row r="27" spans="1:6" ht="15.75" customHeight="1" thickBot="1">
      <c r="A27" s="328"/>
      <c r="B27" s="47"/>
      <c r="C27" s="293"/>
      <c r="D27" s="293">
        <f t="shared" si="1"/>
        <v>0</v>
      </c>
      <c r="E27" s="49"/>
      <c r="F27" s="341"/>
    </row>
    <row r="28" spans="1:6" ht="15.75" customHeight="1" thickBot="1">
      <c r="A28" s="145" t="s">
        <v>115</v>
      </c>
      <c r="B28" s="146"/>
      <c r="C28" s="361"/>
      <c r="D28" s="361">
        <f>SUM(D19:D27)</f>
        <v>0</v>
      </c>
      <c r="E28" s="148"/>
      <c r="F28" s="149"/>
    </row>
    <row r="29" spans="1:6" s="33" customFormat="1" ht="15.75" thickBot="1">
      <c r="A29" s="730" t="s">
        <v>107</v>
      </c>
      <c r="B29" s="731"/>
      <c r="C29" s="731"/>
      <c r="D29" s="731"/>
      <c r="E29" s="731"/>
      <c r="F29" s="732"/>
    </row>
    <row r="30" spans="1:6" ht="15.75" customHeight="1">
      <c r="A30" s="335"/>
      <c r="B30" s="51"/>
      <c r="C30" s="346"/>
      <c r="D30" s="346">
        <f>B30*C30</f>
        <v>0</v>
      </c>
      <c r="E30" s="53"/>
      <c r="F30" s="336"/>
    </row>
    <row r="31" spans="1:6" ht="15.75" customHeight="1">
      <c r="A31" s="330"/>
      <c r="B31" s="66"/>
      <c r="C31" s="287"/>
      <c r="D31" s="287">
        <f aca="true" t="shared" si="2" ref="D31:D40">B31*C31</f>
        <v>0</v>
      </c>
      <c r="E31" s="68"/>
      <c r="F31" s="337"/>
    </row>
    <row r="32" spans="1:6" ht="15.75" customHeight="1">
      <c r="A32" s="331"/>
      <c r="B32" s="55"/>
      <c r="C32" s="296"/>
      <c r="D32" s="296">
        <f t="shared" si="2"/>
        <v>0</v>
      </c>
      <c r="E32" s="57"/>
      <c r="F32" s="338"/>
    </row>
    <row r="33" spans="1:6" ht="15.75" customHeight="1">
      <c r="A33" s="331"/>
      <c r="B33" s="55"/>
      <c r="C33" s="296"/>
      <c r="D33" s="296">
        <f t="shared" si="2"/>
        <v>0</v>
      </c>
      <c r="E33" s="57"/>
      <c r="F33" s="338"/>
    </row>
    <row r="34" spans="1:6" ht="15.75" customHeight="1">
      <c r="A34" s="331"/>
      <c r="B34" s="55"/>
      <c r="C34" s="296"/>
      <c r="D34" s="296">
        <f t="shared" si="2"/>
        <v>0</v>
      </c>
      <c r="E34" s="57"/>
      <c r="F34" s="338"/>
    </row>
    <row r="35" spans="1:6" ht="15.75" customHeight="1">
      <c r="A35" s="331"/>
      <c r="B35" s="55"/>
      <c r="C35" s="296"/>
      <c r="D35" s="296">
        <f t="shared" si="2"/>
        <v>0</v>
      </c>
      <c r="E35" s="57"/>
      <c r="F35" s="338"/>
    </row>
    <row r="36" spans="1:6" ht="15.75" customHeight="1">
      <c r="A36" s="331"/>
      <c r="B36" s="55"/>
      <c r="C36" s="296"/>
      <c r="D36" s="296">
        <f t="shared" si="2"/>
        <v>0</v>
      </c>
      <c r="E36" s="57"/>
      <c r="F36" s="338"/>
    </row>
    <row r="37" spans="1:6" ht="15.75" customHeight="1">
      <c r="A37" s="331"/>
      <c r="B37" s="55"/>
      <c r="C37" s="296"/>
      <c r="D37" s="296">
        <f t="shared" si="2"/>
        <v>0</v>
      </c>
      <c r="E37" s="57"/>
      <c r="F37" s="338"/>
    </row>
    <row r="38" spans="1:6" ht="15.75" customHeight="1">
      <c r="A38" s="331"/>
      <c r="B38" s="55"/>
      <c r="C38" s="296"/>
      <c r="D38" s="296">
        <f t="shared" si="2"/>
        <v>0</v>
      </c>
      <c r="E38" s="57"/>
      <c r="F38" s="338"/>
    </row>
    <row r="39" spans="1:6" ht="15.75" customHeight="1">
      <c r="A39" s="331"/>
      <c r="B39" s="55"/>
      <c r="C39" s="296"/>
      <c r="D39" s="296">
        <f t="shared" si="2"/>
        <v>0</v>
      </c>
      <c r="E39" s="57"/>
      <c r="F39" s="338"/>
    </row>
    <row r="40" spans="1:6" ht="15.75" customHeight="1" thickBot="1">
      <c r="A40" s="331"/>
      <c r="B40" s="55"/>
      <c r="C40" s="296"/>
      <c r="D40" s="296">
        <f t="shared" si="2"/>
        <v>0</v>
      </c>
      <c r="E40" s="57"/>
      <c r="F40" s="338"/>
    </row>
    <row r="41" spans="1:6" ht="15.75" customHeight="1" thickBot="1">
      <c r="A41" s="155" t="s">
        <v>116</v>
      </c>
      <c r="B41" s="156"/>
      <c r="C41" s="363"/>
      <c r="D41" s="363">
        <f>SUM(D30:D40)</f>
        <v>0</v>
      </c>
      <c r="E41" s="158"/>
      <c r="F41" s="159"/>
    </row>
    <row r="42" spans="1:6" ht="13.5" thickBot="1">
      <c r="A42" s="160" t="s">
        <v>180</v>
      </c>
      <c r="B42" s="439"/>
      <c r="C42" s="440"/>
      <c r="D42" s="315">
        <f>D17+D28+D41</f>
        <v>0</v>
      </c>
      <c r="E42" s="441"/>
      <c r="F42" s="442"/>
    </row>
    <row r="44" spans="1:4" ht="13.5" thickBot="1">
      <c r="A44" s="748" t="s">
        <v>199</v>
      </c>
      <c r="B44" s="748"/>
      <c r="C44" s="748"/>
      <c r="D44" s="748"/>
    </row>
    <row r="45" spans="1:6" ht="12.75">
      <c r="A45" s="661"/>
      <c r="B45" s="662"/>
      <c r="C45" s="662"/>
      <c r="D45" s="662"/>
      <c r="E45" s="662"/>
      <c r="F45" s="663"/>
    </row>
    <row r="46" spans="1:6" ht="12.75">
      <c r="A46" s="664"/>
      <c r="B46" s="665"/>
      <c r="C46" s="665"/>
      <c r="D46" s="665"/>
      <c r="E46" s="665"/>
      <c r="F46" s="666"/>
    </row>
    <row r="47" spans="1:6" ht="13.5" thickBot="1">
      <c r="A47" s="667"/>
      <c r="B47" s="668"/>
      <c r="C47" s="668"/>
      <c r="D47" s="668"/>
      <c r="E47" s="668"/>
      <c r="F47" s="669"/>
    </row>
  </sheetData>
  <sheetProtection formatCells="0" formatColumns="0" formatRows="0" insertRows="0" deleteRows="0" selectLockedCells="1"/>
  <mergeCells count="8">
    <mergeCell ref="A45:F47"/>
    <mergeCell ref="A1:D1"/>
    <mergeCell ref="A2:F2"/>
    <mergeCell ref="A18:F18"/>
    <mergeCell ref="A29:F29"/>
    <mergeCell ref="A3:F3"/>
    <mergeCell ref="A6:F6"/>
    <mergeCell ref="A44:D44"/>
  </mergeCells>
  <printOptions horizontalCentered="1"/>
  <pageMargins left="0.5" right="0.5" top="0.25" bottom="0.5" header="0.5" footer="0.25"/>
  <pageSetup fitToHeight="4" fitToWidth="1" horizontalDpi="600" verticalDpi="600" orientation="landscape" scale="86"/>
  <headerFooter alignWithMargins="0">
    <oddFooter>&amp;Ld. Equipment&amp;RPage &amp;P of &amp;N</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L50"/>
  <sheetViews>
    <sheetView zoomScale="90" zoomScaleNormal="90" zoomScalePageLayoutView="0" workbookViewId="0" topLeftCell="A1">
      <selection activeCell="D31" sqref="D31"/>
    </sheetView>
  </sheetViews>
  <sheetFormatPr defaultColWidth="9.140625" defaultRowHeight="12.75"/>
  <cols>
    <col min="1" max="1" width="40.8515625" style="36" customWidth="1"/>
    <col min="2" max="2" width="6.7109375" style="27" customWidth="1"/>
    <col min="3" max="3" width="14.140625" style="347" customWidth="1"/>
    <col min="4" max="4" width="14.140625" style="255" customWidth="1"/>
    <col min="5" max="5" width="19.8515625" style="16" customWidth="1"/>
    <col min="6" max="6" width="55.7109375" style="27" customWidth="1"/>
    <col min="7" max="16384" width="11.421875" style="36" customWidth="1"/>
  </cols>
  <sheetData>
    <row r="1" spans="1:9" s="33" customFormat="1" ht="12.75" customHeight="1">
      <c r="A1" s="729" t="s">
        <v>228</v>
      </c>
      <c r="B1" s="729"/>
      <c r="C1" s="729"/>
      <c r="D1" s="729"/>
      <c r="E1" s="73"/>
      <c r="F1" s="317">
        <f>'Instructions and Summary'!G5</f>
        <v>0</v>
      </c>
      <c r="G1" s="73"/>
      <c r="H1" s="73"/>
      <c r="I1" s="73"/>
    </row>
    <row r="2" spans="1:12" s="60" customFormat="1" ht="22.5" customHeight="1" thickBot="1">
      <c r="A2" s="742" t="s">
        <v>102</v>
      </c>
      <c r="B2" s="742"/>
      <c r="C2" s="742"/>
      <c r="D2" s="742"/>
      <c r="E2" s="742"/>
      <c r="F2" s="742"/>
      <c r="G2" s="59"/>
      <c r="H2" s="59"/>
      <c r="I2" s="59"/>
      <c r="J2" s="59"/>
      <c r="K2" s="59"/>
      <c r="L2" s="59"/>
    </row>
    <row r="3" spans="1:6" ht="175.5" customHeight="1" thickBot="1">
      <c r="A3" s="739" t="s">
        <v>237</v>
      </c>
      <c r="B3" s="743"/>
      <c r="C3" s="743"/>
      <c r="D3" s="743"/>
      <c r="E3" s="743"/>
      <c r="F3" s="744"/>
    </row>
    <row r="4" spans="1:2" ht="13.5" thickBot="1">
      <c r="A4" s="13"/>
      <c r="B4" s="14"/>
    </row>
    <row r="5" spans="1:6" s="33" customFormat="1" ht="23.25" customHeight="1" thickBot="1">
      <c r="A5" s="41" t="s">
        <v>123</v>
      </c>
      <c r="B5" s="17" t="s">
        <v>118</v>
      </c>
      <c r="C5" s="18" t="s">
        <v>119</v>
      </c>
      <c r="D5" s="75" t="s">
        <v>120</v>
      </c>
      <c r="E5" s="19" t="s">
        <v>121</v>
      </c>
      <c r="F5" s="20" t="s">
        <v>122</v>
      </c>
    </row>
    <row r="6" spans="1:6" s="33" customFormat="1" ht="15.75" thickBot="1">
      <c r="A6" s="745" t="s">
        <v>106</v>
      </c>
      <c r="B6" s="746"/>
      <c r="C6" s="746"/>
      <c r="D6" s="746"/>
      <c r="E6" s="746"/>
      <c r="F6" s="747"/>
    </row>
    <row r="7" spans="1:6" ht="15.75" customHeight="1" thickBot="1">
      <c r="A7" s="523" t="s">
        <v>215</v>
      </c>
      <c r="B7" s="524">
        <v>10</v>
      </c>
      <c r="C7" s="529">
        <v>360</v>
      </c>
      <c r="D7" s="527">
        <v>3600</v>
      </c>
      <c r="E7" s="526" t="s">
        <v>188</v>
      </c>
      <c r="F7" s="528" t="s">
        <v>189</v>
      </c>
    </row>
    <row r="8" spans="1:6" s="111" customFormat="1" ht="15.75" customHeight="1">
      <c r="A8" s="332"/>
      <c r="B8" s="82"/>
      <c r="C8" s="348"/>
      <c r="D8" s="178">
        <f>B8*C8</f>
        <v>0</v>
      </c>
      <c r="E8" s="85"/>
      <c r="F8" s="342"/>
    </row>
    <row r="9" spans="1:6" s="111" customFormat="1" ht="15.75" customHeight="1">
      <c r="A9" s="333"/>
      <c r="B9" s="87"/>
      <c r="C9" s="281"/>
      <c r="D9" s="178">
        <f aca="true" t="shared" si="0" ref="D9:D17">B9*C9</f>
        <v>0</v>
      </c>
      <c r="E9" s="89"/>
      <c r="F9" s="343"/>
    </row>
    <row r="10" spans="1:6" s="111" customFormat="1" ht="15.75" customHeight="1">
      <c r="A10" s="333"/>
      <c r="B10" s="87"/>
      <c r="C10" s="281"/>
      <c r="D10" s="178">
        <f t="shared" si="0"/>
        <v>0</v>
      </c>
      <c r="E10" s="89"/>
      <c r="F10" s="343"/>
    </row>
    <row r="11" spans="1:6" s="111" customFormat="1" ht="15.75" customHeight="1">
      <c r="A11" s="333"/>
      <c r="B11" s="87"/>
      <c r="C11" s="281"/>
      <c r="D11" s="178">
        <f t="shared" si="0"/>
        <v>0</v>
      </c>
      <c r="E11" s="89"/>
      <c r="F11" s="343"/>
    </row>
    <row r="12" spans="1:6" s="111" customFormat="1" ht="15.75" customHeight="1">
      <c r="A12" s="333"/>
      <c r="B12" s="87"/>
      <c r="C12" s="281"/>
      <c r="D12" s="178">
        <f t="shared" si="0"/>
        <v>0</v>
      </c>
      <c r="E12" s="89"/>
      <c r="F12" s="343"/>
    </row>
    <row r="13" spans="1:6" s="111" customFormat="1" ht="15.75" customHeight="1">
      <c r="A13" s="333"/>
      <c r="B13" s="87"/>
      <c r="C13" s="281"/>
      <c r="D13" s="178">
        <f t="shared" si="0"/>
        <v>0</v>
      </c>
      <c r="E13" s="89"/>
      <c r="F13" s="343"/>
    </row>
    <row r="14" spans="1:6" s="111" customFormat="1" ht="15.75" customHeight="1">
      <c r="A14" s="333"/>
      <c r="B14" s="87"/>
      <c r="C14" s="281"/>
      <c r="D14" s="178">
        <f t="shared" si="0"/>
        <v>0</v>
      </c>
      <c r="E14" s="89"/>
      <c r="F14" s="343"/>
    </row>
    <row r="15" spans="1:6" s="111" customFormat="1" ht="15.75" customHeight="1">
      <c r="A15" s="333"/>
      <c r="B15" s="87"/>
      <c r="C15" s="281"/>
      <c r="D15" s="178">
        <f t="shared" si="0"/>
        <v>0</v>
      </c>
      <c r="E15" s="89"/>
      <c r="F15" s="343"/>
    </row>
    <row r="16" spans="1:6" s="111" customFormat="1" ht="15.75" customHeight="1">
      <c r="A16" s="333"/>
      <c r="B16" s="87"/>
      <c r="C16" s="281"/>
      <c r="D16" s="178">
        <f t="shared" si="0"/>
        <v>0</v>
      </c>
      <c r="E16" s="89"/>
      <c r="F16" s="343"/>
    </row>
    <row r="17" spans="1:6" s="111" customFormat="1" ht="15.75" customHeight="1" thickBot="1">
      <c r="A17" s="333"/>
      <c r="B17" s="87"/>
      <c r="C17" s="281"/>
      <c r="D17" s="178">
        <f t="shared" si="0"/>
        <v>0</v>
      </c>
      <c r="E17" s="89"/>
      <c r="F17" s="343"/>
    </row>
    <row r="18" spans="1:6" ht="15.75" customHeight="1" thickBot="1">
      <c r="A18" s="135" t="s">
        <v>114</v>
      </c>
      <c r="B18" s="136"/>
      <c r="C18" s="434"/>
      <c r="D18" s="307">
        <f>SUM(D8:D17)</f>
        <v>0</v>
      </c>
      <c r="E18" s="138"/>
      <c r="F18" s="139"/>
    </row>
    <row r="19" spans="1:6" s="33" customFormat="1" ht="15.75" thickBot="1">
      <c r="A19" s="736" t="s">
        <v>113</v>
      </c>
      <c r="B19" s="737"/>
      <c r="C19" s="737"/>
      <c r="D19" s="737"/>
      <c r="E19" s="737"/>
      <c r="F19" s="738"/>
    </row>
    <row r="20" spans="1:6" s="111" customFormat="1" ht="15.75" customHeight="1">
      <c r="A20" s="353"/>
      <c r="B20" s="43"/>
      <c r="C20" s="349"/>
      <c r="D20" s="345">
        <f>B20*C20</f>
        <v>0</v>
      </c>
      <c r="E20" s="45"/>
      <c r="F20" s="339"/>
    </row>
    <row r="21" spans="1:6" s="111" customFormat="1" ht="15.75" customHeight="1">
      <c r="A21" s="61"/>
      <c r="B21" s="62"/>
      <c r="C21" s="350"/>
      <c r="D21" s="284">
        <f>B21*C21</f>
        <v>0</v>
      </c>
      <c r="E21" s="64"/>
      <c r="F21" s="340"/>
    </row>
    <row r="22" spans="1:6" s="111" customFormat="1" ht="15.75" customHeight="1">
      <c r="A22" s="46"/>
      <c r="B22" s="47"/>
      <c r="C22" s="292"/>
      <c r="D22" s="293">
        <f aca="true" t="shared" si="1" ref="D22:D30">B22*C22</f>
        <v>0</v>
      </c>
      <c r="E22" s="49"/>
      <c r="F22" s="341"/>
    </row>
    <row r="23" spans="1:6" s="111" customFormat="1" ht="15.75" customHeight="1">
      <c r="A23" s="46"/>
      <c r="B23" s="47"/>
      <c r="C23" s="292"/>
      <c r="D23" s="293">
        <f t="shared" si="1"/>
        <v>0</v>
      </c>
      <c r="E23" s="49"/>
      <c r="F23" s="341"/>
    </row>
    <row r="24" spans="1:6" s="111" customFormat="1" ht="15.75" customHeight="1">
      <c r="A24" s="46"/>
      <c r="B24" s="47"/>
      <c r="C24" s="292"/>
      <c r="D24" s="293">
        <f t="shared" si="1"/>
        <v>0</v>
      </c>
      <c r="E24" s="49"/>
      <c r="F24" s="341"/>
    </row>
    <row r="25" spans="1:6" s="111" customFormat="1" ht="15.75" customHeight="1">
      <c r="A25" s="46"/>
      <c r="B25" s="47"/>
      <c r="C25" s="292"/>
      <c r="D25" s="293">
        <f t="shared" si="1"/>
        <v>0</v>
      </c>
      <c r="E25" s="49"/>
      <c r="F25" s="341"/>
    </row>
    <row r="26" spans="1:6" s="111" customFormat="1" ht="15.75" customHeight="1">
      <c r="A26" s="46"/>
      <c r="B26" s="47"/>
      <c r="C26" s="292"/>
      <c r="D26" s="293">
        <f t="shared" si="1"/>
        <v>0</v>
      </c>
      <c r="E26" s="49"/>
      <c r="F26" s="341"/>
    </row>
    <row r="27" spans="1:6" s="111" customFormat="1" ht="15.75" customHeight="1">
      <c r="A27" s="46"/>
      <c r="B27" s="47"/>
      <c r="C27" s="292"/>
      <c r="D27" s="293">
        <f t="shared" si="1"/>
        <v>0</v>
      </c>
      <c r="E27" s="49"/>
      <c r="F27" s="341"/>
    </row>
    <row r="28" spans="1:6" s="111" customFormat="1" ht="15.75" customHeight="1">
      <c r="A28" s="46"/>
      <c r="B28" s="47"/>
      <c r="C28" s="292"/>
      <c r="D28" s="293">
        <f t="shared" si="1"/>
        <v>0</v>
      </c>
      <c r="E28" s="49"/>
      <c r="F28" s="341"/>
    </row>
    <row r="29" spans="1:6" s="111" customFormat="1" ht="15.75" customHeight="1">
      <c r="A29" s="46"/>
      <c r="B29" s="47"/>
      <c r="C29" s="292"/>
      <c r="D29" s="293">
        <f t="shared" si="1"/>
        <v>0</v>
      </c>
      <c r="E29" s="49"/>
      <c r="F29" s="341"/>
    </row>
    <row r="30" spans="1:6" s="111" customFormat="1" ht="15.75" customHeight="1" thickBot="1">
      <c r="A30" s="46"/>
      <c r="B30" s="47"/>
      <c r="C30" s="292"/>
      <c r="D30" s="293">
        <f t="shared" si="1"/>
        <v>0</v>
      </c>
      <c r="E30" s="49"/>
      <c r="F30" s="341"/>
    </row>
    <row r="31" spans="1:6" ht="15.75" customHeight="1" thickBot="1">
      <c r="A31" s="145" t="s">
        <v>115</v>
      </c>
      <c r="B31" s="146"/>
      <c r="C31" s="435"/>
      <c r="D31" s="361">
        <f>SUM(D20:D30)</f>
        <v>0</v>
      </c>
      <c r="E31" s="148"/>
      <c r="F31" s="149"/>
    </row>
    <row r="32" spans="1:6" s="33" customFormat="1" ht="15.75" thickBot="1">
      <c r="A32" s="730" t="s">
        <v>107</v>
      </c>
      <c r="B32" s="731"/>
      <c r="C32" s="731"/>
      <c r="D32" s="731"/>
      <c r="E32" s="731"/>
      <c r="F32" s="732"/>
    </row>
    <row r="33" spans="1:6" s="111" customFormat="1" ht="15.75" customHeight="1">
      <c r="A33" s="329"/>
      <c r="B33" s="51"/>
      <c r="C33" s="351"/>
      <c r="D33" s="346">
        <f>B33*C33</f>
        <v>0</v>
      </c>
      <c r="E33" s="53"/>
      <c r="F33" s="28"/>
    </row>
    <row r="34" spans="1:6" s="111" customFormat="1" ht="15.75" customHeight="1">
      <c r="A34" s="330"/>
      <c r="B34" s="66"/>
      <c r="C34" s="352"/>
      <c r="D34" s="287">
        <f>B34*C34</f>
        <v>0</v>
      </c>
      <c r="E34" s="68"/>
      <c r="F34" s="69"/>
    </row>
    <row r="35" spans="1:6" s="111" customFormat="1" ht="15.75" customHeight="1">
      <c r="A35" s="331"/>
      <c r="B35" s="55"/>
      <c r="C35" s="295"/>
      <c r="D35" s="296">
        <f aca="true" t="shared" si="2" ref="D35:D43">B35*C35</f>
        <v>0</v>
      </c>
      <c r="E35" s="57"/>
      <c r="F35" s="29"/>
    </row>
    <row r="36" spans="1:6" s="111" customFormat="1" ht="15.75" customHeight="1">
      <c r="A36" s="331"/>
      <c r="B36" s="55"/>
      <c r="C36" s="295"/>
      <c r="D36" s="296">
        <f t="shared" si="2"/>
        <v>0</v>
      </c>
      <c r="E36" s="57"/>
      <c r="F36" s="29"/>
    </row>
    <row r="37" spans="1:6" s="111" customFormat="1" ht="15.75" customHeight="1">
      <c r="A37" s="331"/>
      <c r="B37" s="55"/>
      <c r="C37" s="295"/>
      <c r="D37" s="296">
        <f t="shared" si="2"/>
        <v>0</v>
      </c>
      <c r="E37" s="57"/>
      <c r="F37" s="29"/>
    </row>
    <row r="38" spans="1:6" s="111" customFormat="1" ht="15.75" customHeight="1">
      <c r="A38" s="331"/>
      <c r="B38" s="55"/>
      <c r="C38" s="295"/>
      <c r="D38" s="296">
        <f t="shared" si="2"/>
        <v>0</v>
      </c>
      <c r="E38" s="57"/>
      <c r="F38" s="29"/>
    </row>
    <row r="39" spans="1:6" s="111" customFormat="1" ht="15.75" customHeight="1">
      <c r="A39" s="331"/>
      <c r="B39" s="55"/>
      <c r="C39" s="295"/>
      <c r="D39" s="296">
        <f t="shared" si="2"/>
        <v>0</v>
      </c>
      <c r="E39" s="57"/>
      <c r="F39" s="29"/>
    </row>
    <row r="40" spans="1:6" s="111" customFormat="1" ht="15.75" customHeight="1">
      <c r="A40" s="331"/>
      <c r="B40" s="55"/>
      <c r="C40" s="295"/>
      <c r="D40" s="296">
        <f t="shared" si="2"/>
        <v>0</v>
      </c>
      <c r="E40" s="57"/>
      <c r="F40" s="29"/>
    </row>
    <row r="41" spans="1:6" s="111" customFormat="1" ht="15.75" customHeight="1">
      <c r="A41" s="331"/>
      <c r="B41" s="55"/>
      <c r="C41" s="295"/>
      <c r="D41" s="296">
        <f t="shared" si="2"/>
        <v>0</v>
      </c>
      <c r="E41" s="57"/>
      <c r="F41" s="29"/>
    </row>
    <row r="42" spans="1:6" s="111" customFormat="1" ht="15.75" customHeight="1">
      <c r="A42" s="331"/>
      <c r="B42" s="55"/>
      <c r="C42" s="295"/>
      <c r="D42" s="296">
        <f t="shared" si="2"/>
        <v>0</v>
      </c>
      <c r="E42" s="57"/>
      <c r="F42" s="29"/>
    </row>
    <row r="43" spans="1:6" s="111" customFormat="1" ht="15.75" customHeight="1" thickBot="1">
      <c r="A43" s="331"/>
      <c r="B43" s="55"/>
      <c r="C43" s="295"/>
      <c r="D43" s="296">
        <f t="shared" si="2"/>
        <v>0</v>
      </c>
      <c r="E43" s="57"/>
      <c r="F43" s="29"/>
    </row>
    <row r="44" spans="1:6" ht="15.75" customHeight="1" thickBot="1">
      <c r="A44" s="155" t="s">
        <v>116</v>
      </c>
      <c r="B44" s="156"/>
      <c r="C44" s="436"/>
      <c r="D44" s="363">
        <f>SUM(D33:D43)</f>
        <v>0</v>
      </c>
      <c r="E44" s="158"/>
      <c r="F44" s="159"/>
    </row>
    <row r="45" spans="1:6" s="33" customFormat="1" ht="16.5" customHeight="1" thickBot="1">
      <c r="A45" s="160" t="s">
        <v>180</v>
      </c>
      <c r="B45" s="161"/>
      <c r="C45" s="437"/>
      <c r="D45" s="315">
        <f>D44+D31+D18</f>
        <v>0</v>
      </c>
      <c r="E45" s="123"/>
      <c r="F45" s="124"/>
    </row>
    <row r="47" spans="1:3" ht="13.5" thickBot="1">
      <c r="A47" s="748" t="s">
        <v>199</v>
      </c>
      <c r="B47" s="748"/>
      <c r="C47" s="748"/>
    </row>
    <row r="48" spans="1:6" ht="12.75">
      <c r="A48" s="661"/>
      <c r="B48" s="662"/>
      <c r="C48" s="662"/>
      <c r="D48" s="662"/>
      <c r="E48" s="662"/>
      <c r="F48" s="663"/>
    </row>
    <row r="49" spans="1:6" ht="12.75">
      <c r="A49" s="664"/>
      <c r="B49" s="665"/>
      <c r="C49" s="665"/>
      <c r="D49" s="665"/>
      <c r="E49" s="665"/>
      <c r="F49" s="666"/>
    </row>
    <row r="50" spans="1:6" ht="13.5" thickBot="1">
      <c r="A50" s="667"/>
      <c r="B50" s="668"/>
      <c r="C50" s="668"/>
      <c r="D50" s="668"/>
      <c r="E50" s="668"/>
      <c r="F50" s="669"/>
    </row>
  </sheetData>
  <sheetProtection formatCells="0" formatColumns="0" formatRows="0" insertRows="0" deleteRows="0" selectLockedCells="1"/>
  <mergeCells count="8">
    <mergeCell ref="A48:F50"/>
    <mergeCell ref="A1:D1"/>
    <mergeCell ref="A2:F2"/>
    <mergeCell ref="A32:F32"/>
    <mergeCell ref="A3:F3"/>
    <mergeCell ref="A6:F6"/>
    <mergeCell ref="A19:F19"/>
    <mergeCell ref="A47:C47"/>
  </mergeCells>
  <printOptions horizontalCentered="1"/>
  <pageMargins left="0.5" right="0.5" top="0.25" bottom="0.5" header="0.5" footer="0.25"/>
  <pageSetup fitToHeight="5" fitToWidth="1" horizontalDpi="600" verticalDpi="600" orientation="landscape" scale="86"/>
  <headerFooter alignWithMargins="0">
    <oddFooter>&amp;Le. Supplies&amp;RPage &amp;P of &amp;N</oddFooter>
  </headerFooter>
</worksheet>
</file>

<file path=xl/worksheets/sheet7.xml><?xml version="1.0" encoding="utf-8"?>
<worksheet xmlns="http://schemas.openxmlformats.org/spreadsheetml/2006/main" xmlns:r="http://schemas.openxmlformats.org/officeDocument/2006/relationships">
  <sheetPr codeName="Sheet7"/>
  <dimension ref="A1:L41"/>
  <sheetViews>
    <sheetView zoomScale="90" zoomScaleNormal="90" zoomScalePageLayoutView="0" workbookViewId="0" topLeftCell="A1">
      <selection activeCell="A3" sqref="A3:F3"/>
    </sheetView>
  </sheetViews>
  <sheetFormatPr defaultColWidth="9.140625" defaultRowHeight="12.75"/>
  <cols>
    <col min="1" max="1" width="30.7109375" style="36" customWidth="1"/>
    <col min="2" max="2" width="58.421875" style="36" customWidth="1"/>
    <col min="3" max="3" width="12.140625" style="255" customWidth="1"/>
    <col min="4" max="5" width="12.140625" style="256" customWidth="1"/>
    <col min="6" max="6" width="13.28125" style="382" customWidth="1"/>
    <col min="7" max="7" width="29.140625" style="189" customWidth="1"/>
    <col min="8" max="16384" width="11.421875" style="36" customWidth="1"/>
  </cols>
  <sheetData>
    <row r="1" spans="1:9" s="33" customFormat="1" ht="12.75" customHeight="1">
      <c r="A1" s="729" t="s">
        <v>228</v>
      </c>
      <c r="B1" s="729"/>
      <c r="C1" s="252"/>
      <c r="D1" s="680">
        <f>'Instructions and Summary'!G5</f>
        <v>0</v>
      </c>
      <c r="E1" s="680"/>
      <c r="F1" s="680"/>
      <c r="G1" s="187"/>
      <c r="H1" s="73"/>
      <c r="I1" s="73"/>
    </row>
    <row r="2" spans="1:12" s="35" customFormat="1" ht="22.5" customHeight="1" thickBot="1">
      <c r="A2" s="752" t="s">
        <v>158</v>
      </c>
      <c r="B2" s="752"/>
      <c r="C2" s="752"/>
      <c r="D2" s="752"/>
      <c r="E2" s="752"/>
      <c r="F2" s="752"/>
      <c r="G2" s="188"/>
      <c r="H2" s="34"/>
      <c r="I2" s="34"/>
      <c r="J2" s="34"/>
      <c r="K2" s="34"/>
      <c r="L2" s="34"/>
    </row>
    <row r="3" spans="1:6" ht="238.5" customHeight="1">
      <c r="A3" s="749" t="s">
        <v>261</v>
      </c>
      <c r="B3" s="750"/>
      <c r="C3" s="750"/>
      <c r="D3" s="750"/>
      <c r="E3" s="750"/>
      <c r="F3" s="751"/>
    </row>
    <row r="4" spans="1:6" ht="179.25" customHeight="1" thickBot="1">
      <c r="A4" s="753" t="s">
        <v>227</v>
      </c>
      <c r="B4" s="754"/>
      <c r="C4" s="754"/>
      <c r="D4" s="754"/>
      <c r="E4" s="754"/>
      <c r="F4" s="755"/>
    </row>
    <row r="5" spans="1:6" ht="12" customHeight="1">
      <c r="A5" s="164"/>
      <c r="B5" s="164"/>
      <c r="C5" s="253"/>
      <c r="D5" s="253"/>
      <c r="E5" s="253"/>
      <c r="F5" s="384"/>
    </row>
    <row r="6" spans="1:6" ht="18" customHeight="1" thickBot="1">
      <c r="A6" s="164"/>
      <c r="B6" s="164"/>
      <c r="C6" s="253"/>
      <c r="D6" s="253"/>
      <c r="E6" s="253"/>
      <c r="F6" s="384"/>
    </row>
    <row r="7" spans="1:6" ht="45.75" customHeight="1" thickBot="1">
      <c r="A7" s="110" t="s">
        <v>128</v>
      </c>
      <c r="B7" s="165" t="s">
        <v>171</v>
      </c>
      <c r="C7" s="90" t="s">
        <v>127</v>
      </c>
      <c r="D7" s="78" t="s">
        <v>125</v>
      </c>
      <c r="E7" s="166" t="s">
        <v>126</v>
      </c>
      <c r="F7" s="167" t="s">
        <v>145</v>
      </c>
    </row>
    <row r="8" spans="1:7" ht="27.75" customHeight="1" thickBot="1">
      <c r="A8" s="530" t="s">
        <v>216</v>
      </c>
      <c r="B8" s="531" t="s">
        <v>0</v>
      </c>
      <c r="C8" s="527">
        <v>48000</v>
      </c>
      <c r="D8" s="532">
        <v>32000</v>
      </c>
      <c r="E8" s="533">
        <v>16000</v>
      </c>
      <c r="F8" s="534">
        <f>SUM(C8:E8)</f>
        <v>96000</v>
      </c>
      <c r="G8" s="190" t="str">
        <f>IF(F8&gt;100000,"Separate budget forms required for this sub-recipient!"," ")</f>
        <v> </v>
      </c>
    </row>
    <row r="9" spans="1:7" ht="23.25" customHeight="1">
      <c r="A9" s="176"/>
      <c r="B9" s="177"/>
      <c r="C9" s="178"/>
      <c r="D9" s="179"/>
      <c r="E9" s="180"/>
      <c r="F9" s="254">
        <f aca="true" t="shared" si="0" ref="F9:F16">SUM(C9:E9)</f>
        <v>0</v>
      </c>
      <c r="G9" s="318" t="str">
        <f>IF(F9&gt;=100000,"Separate budget forms required for this sub-recipient!"," ")</f>
        <v> </v>
      </c>
    </row>
    <row r="10" spans="1:7" ht="23.25" customHeight="1">
      <c r="A10" s="181"/>
      <c r="B10" s="114"/>
      <c r="C10" s="178"/>
      <c r="D10" s="182"/>
      <c r="E10" s="183"/>
      <c r="F10" s="254">
        <f t="shared" si="0"/>
        <v>0</v>
      </c>
      <c r="G10" s="318" t="str">
        <f aca="true" t="shared" si="1" ref="G10:G16">IF(F10&gt;100000,"Separate budget forms required for this sub-recipient!"," ")</f>
        <v> </v>
      </c>
    </row>
    <row r="11" spans="1:7" ht="23.25" customHeight="1">
      <c r="A11" s="181"/>
      <c r="B11" s="114"/>
      <c r="C11" s="178"/>
      <c r="D11" s="182"/>
      <c r="E11" s="183"/>
      <c r="F11" s="254">
        <f t="shared" si="0"/>
        <v>0</v>
      </c>
      <c r="G11" s="318" t="str">
        <f t="shared" si="1"/>
        <v> </v>
      </c>
    </row>
    <row r="12" spans="1:7" ht="23.25" customHeight="1">
      <c r="A12" s="181"/>
      <c r="B12" s="114"/>
      <c r="C12" s="178"/>
      <c r="D12" s="182"/>
      <c r="E12" s="183"/>
      <c r="F12" s="254">
        <f t="shared" si="0"/>
        <v>0</v>
      </c>
      <c r="G12" s="318" t="str">
        <f t="shared" si="1"/>
        <v> </v>
      </c>
    </row>
    <row r="13" spans="1:7" ht="23.25" customHeight="1">
      <c r="A13" s="181"/>
      <c r="B13" s="114"/>
      <c r="C13" s="178"/>
      <c r="D13" s="182"/>
      <c r="E13" s="183"/>
      <c r="F13" s="254">
        <f t="shared" si="0"/>
        <v>0</v>
      </c>
      <c r="G13" s="318" t="str">
        <f t="shared" si="1"/>
        <v> </v>
      </c>
    </row>
    <row r="14" spans="1:7" ht="23.25" customHeight="1">
      <c r="A14" s="181"/>
      <c r="B14" s="114"/>
      <c r="C14" s="178"/>
      <c r="D14" s="182"/>
      <c r="E14" s="183"/>
      <c r="F14" s="254">
        <f t="shared" si="0"/>
        <v>0</v>
      </c>
      <c r="G14" s="318" t="str">
        <f t="shared" si="1"/>
        <v> </v>
      </c>
    </row>
    <row r="15" spans="1:7" ht="23.25" customHeight="1">
      <c r="A15" s="181"/>
      <c r="B15" s="114"/>
      <c r="C15" s="178"/>
      <c r="D15" s="182"/>
      <c r="E15" s="183"/>
      <c r="F15" s="254">
        <f t="shared" si="0"/>
        <v>0</v>
      </c>
      <c r="G15" s="318" t="str">
        <f t="shared" si="1"/>
        <v> </v>
      </c>
    </row>
    <row r="16" spans="1:7" ht="23.25" customHeight="1">
      <c r="A16" s="181"/>
      <c r="B16" s="114"/>
      <c r="C16" s="178"/>
      <c r="D16" s="182"/>
      <c r="E16" s="183"/>
      <c r="F16" s="254">
        <f t="shared" si="0"/>
        <v>0</v>
      </c>
      <c r="G16" s="318" t="str">
        <f t="shared" si="1"/>
        <v> </v>
      </c>
    </row>
    <row r="17" spans="1:7" s="33" customFormat="1" ht="13.5" thickBot="1">
      <c r="A17" s="424"/>
      <c r="B17" s="425" t="s">
        <v>193</v>
      </c>
      <c r="C17" s="426">
        <f>SUM(C9:C16)</f>
        <v>0</v>
      </c>
      <c r="D17" s="427">
        <f>SUM(D9:D16)</f>
        <v>0</v>
      </c>
      <c r="E17" s="428">
        <f>SUM(E9:E15)</f>
        <v>0</v>
      </c>
      <c r="F17" s="429">
        <f>SUM(F9:F16)</f>
        <v>0</v>
      </c>
      <c r="G17" s="191"/>
    </row>
    <row r="18" ht="13.5" thickBot="1"/>
    <row r="19" spans="1:6" ht="45.75" customHeight="1" thickBot="1">
      <c r="A19" s="110" t="s">
        <v>95</v>
      </c>
      <c r="B19" s="165" t="s">
        <v>7</v>
      </c>
      <c r="C19" s="90" t="s">
        <v>127</v>
      </c>
      <c r="D19" s="78" t="s">
        <v>125</v>
      </c>
      <c r="E19" s="166" t="s">
        <v>126</v>
      </c>
      <c r="F19" s="167" t="s">
        <v>145</v>
      </c>
    </row>
    <row r="20" spans="1:6" ht="41.25" customHeight="1" thickBot="1">
      <c r="A20" s="530" t="s">
        <v>221</v>
      </c>
      <c r="B20" s="531" t="s">
        <v>8</v>
      </c>
      <c r="C20" s="527">
        <v>32900</v>
      </c>
      <c r="D20" s="532">
        <v>86500</v>
      </c>
      <c r="E20" s="533"/>
      <c r="F20" s="534">
        <f>SUM(C20:E20)</f>
        <v>119400</v>
      </c>
    </row>
    <row r="21" spans="1:6" ht="20.25" customHeight="1">
      <c r="A21" s="181"/>
      <c r="B21" s="114"/>
      <c r="C21" s="178"/>
      <c r="D21" s="182"/>
      <c r="E21" s="183"/>
      <c r="F21" s="254">
        <f aca="true" t="shared" si="2" ref="F21:F27">SUM(C21:E21)</f>
        <v>0</v>
      </c>
    </row>
    <row r="22" spans="1:6" ht="20.25" customHeight="1">
      <c r="A22" s="181"/>
      <c r="B22" s="114"/>
      <c r="C22" s="178"/>
      <c r="D22" s="182"/>
      <c r="E22" s="183"/>
      <c r="F22" s="254">
        <f t="shared" si="2"/>
        <v>0</v>
      </c>
    </row>
    <row r="23" spans="1:6" ht="20.25" customHeight="1">
      <c r="A23" s="181"/>
      <c r="B23" s="114"/>
      <c r="C23" s="178"/>
      <c r="D23" s="182"/>
      <c r="E23" s="183"/>
      <c r="F23" s="254">
        <f t="shared" si="2"/>
        <v>0</v>
      </c>
    </row>
    <row r="24" spans="1:6" ht="20.25" customHeight="1">
      <c r="A24" s="181"/>
      <c r="B24" s="114"/>
      <c r="C24" s="178"/>
      <c r="D24" s="182"/>
      <c r="E24" s="183"/>
      <c r="F24" s="254">
        <f t="shared" si="2"/>
        <v>0</v>
      </c>
    </row>
    <row r="25" spans="1:6" ht="20.25" customHeight="1">
      <c r="A25" s="181"/>
      <c r="B25" s="114"/>
      <c r="C25" s="178"/>
      <c r="D25" s="182"/>
      <c r="E25" s="183"/>
      <c r="F25" s="254">
        <f t="shared" si="2"/>
        <v>0</v>
      </c>
    </row>
    <row r="26" spans="1:6" ht="20.25" customHeight="1">
      <c r="A26" s="181"/>
      <c r="B26" s="114"/>
      <c r="C26" s="178"/>
      <c r="D26" s="182"/>
      <c r="E26" s="183"/>
      <c r="F26" s="254">
        <f t="shared" si="2"/>
        <v>0</v>
      </c>
    </row>
    <row r="27" spans="1:6" ht="20.25" customHeight="1">
      <c r="A27" s="181"/>
      <c r="B27" s="114"/>
      <c r="C27" s="178"/>
      <c r="D27" s="182"/>
      <c r="E27" s="183"/>
      <c r="F27" s="254">
        <f t="shared" si="2"/>
        <v>0</v>
      </c>
    </row>
    <row r="28" spans="1:7" s="33" customFormat="1" ht="13.5" thickBot="1">
      <c r="A28" s="424"/>
      <c r="B28" s="425" t="s">
        <v>193</v>
      </c>
      <c r="C28" s="426">
        <f>SUM(C21:C27)</f>
        <v>0</v>
      </c>
      <c r="D28" s="427">
        <f>SUM(D21:D27)</f>
        <v>0</v>
      </c>
      <c r="E28" s="428">
        <f>SUM(E21:E27)</f>
        <v>0</v>
      </c>
      <c r="F28" s="429">
        <f>SUM(F21:F27)</f>
        <v>0</v>
      </c>
      <c r="G28" s="191"/>
    </row>
    <row r="29" spans="1:7" s="175" customFormat="1" ht="13.5" thickBot="1">
      <c r="A29" s="174"/>
      <c r="B29" s="174"/>
      <c r="C29" s="257"/>
      <c r="D29" s="257"/>
      <c r="E29" s="257"/>
      <c r="F29" s="257"/>
      <c r="G29" s="192"/>
    </row>
    <row r="30" spans="1:6" ht="45.75" customHeight="1" thickBot="1">
      <c r="A30" s="168" t="s">
        <v>156</v>
      </c>
      <c r="B30" s="169" t="s">
        <v>124</v>
      </c>
      <c r="C30" s="170" t="s">
        <v>127</v>
      </c>
      <c r="D30" s="171" t="s">
        <v>125</v>
      </c>
      <c r="E30" s="172" t="s">
        <v>126</v>
      </c>
      <c r="F30" s="173" t="s">
        <v>145</v>
      </c>
    </row>
    <row r="31" spans="1:6" ht="20.25" customHeight="1">
      <c r="A31" s="176"/>
      <c r="B31" s="177" t="s">
        <v>155</v>
      </c>
      <c r="C31" s="178"/>
      <c r="D31" s="182"/>
      <c r="E31" s="183"/>
      <c r="F31" s="254">
        <f>SUM(C31:E31)</f>
        <v>0</v>
      </c>
    </row>
    <row r="32" spans="1:6" ht="20.25" customHeight="1">
      <c r="A32" s="181"/>
      <c r="B32" s="114"/>
      <c r="C32" s="178"/>
      <c r="D32" s="182"/>
      <c r="E32" s="183"/>
      <c r="F32" s="254">
        <f>SUM(C32:E32)</f>
        <v>0</v>
      </c>
    </row>
    <row r="33" spans="1:6" ht="20.25" customHeight="1">
      <c r="A33" s="181"/>
      <c r="B33" s="114"/>
      <c r="C33" s="178"/>
      <c r="D33" s="182"/>
      <c r="E33" s="183"/>
      <c r="F33" s="254">
        <f>SUM(C33:E33)</f>
        <v>0</v>
      </c>
    </row>
    <row r="34" spans="1:7" s="33" customFormat="1" ht="23.25" customHeight="1" thickBot="1">
      <c r="A34" s="424"/>
      <c r="B34" s="425" t="s">
        <v>193</v>
      </c>
      <c r="C34" s="426">
        <f>SUM(C31:C33)</f>
        <v>0</v>
      </c>
      <c r="D34" s="427">
        <f>SUM(D31:D33)</f>
        <v>0</v>
      </c>
      <c r="E34" s="428">
        <f>SUM(E31:E33)</f>
        <v>0</v>
      </c>
      <c r="F34" s="429">
        <f>SUM(C34:E34)</f>
        <v>0</v>
      </c>
      <c r="G34" s="191"/>
    </row>
    <row r="35" spans="1:6" ht="9.75" customHeight="1" thickBot="1">
      <c r="A35" s="111"/>
      <c r="B35" s="111"/>
      <c r="C35" s="430"/>
      <c r="D35" s="431"/>
      <c r="E35" s="431"/>
      <c r="F35" s="432"/>
    </row>
    <row r="36" spans="1:7" s="33" customFormat="1" ht="15.75" customHeight="1" thickBot="1">
      <c r="A36" s="160" t="s">
        <v>157</v>
      </c>
      <c r="B36" s="433"/>
      <c r="C36" s="307">
        <f>C28+C34+C17</f>
        <v>0</v>
      </c>
      <c r="D36" s="310">
        <f>D28+D34+D17</f>
        <v>0</v>
      </c>
      <c r="E36" s="313">
        <f>E28+E34+E17</f>
        <v>0</v>
      </c>
      <c r="F36" s="469">
        <f>F28+F34+F17</f>
        <v>0</v>
      </c>
      <c r="G36" s="191"/>
    </row>
    <row r="37" spans="3:6" ht="12.75">
      <c r="C37" s="258"/>
      <c r="D37" s="259"/>
      <c r="E37" s="259"/>
      <c r="F37" s="385"/>
    </row>
    <row r="38" spans="1:6" ht="15.75" thickBot="1">
      <c r="A38" s="660" t="s">
        <v>96</v>
      </c>
      <c r="B38" s="660"/>
      <c r="C38" s="256"/>
      <c r="D38" s="260"/>
      <c r="F38" s="386"/>
    </row>
    <row r="39" spans="1:6" ht="13.5" customHeight="1">
      <c r="A39" s="661"/>
      <c r="B39" s="662"/>
      <c r="C39" s="662"/>
      <c r="D39" s="662"/>
      <c r="E39" s="662"/>
      <c r="F39" s="663"/>
    </row>
    <row r="40" spans="1:6" ht="13.5" customHeight="1">
      <c r="A40" s="664"/>
      <c r="B40" s="665"/>
      <c r="C40" s="665"/>
      <c r="D40" s="665"/>
      <c r="E40" s="665"/>
      <c r="F40" s="666"/>
    </row>
    <row r="41" spans="1:6" ht="13.5" customHeight="1" thickBot="1">
      <c r="A41" s="667"/>
      <c r="B41" s="668"/>
      <c r="C41" s="668"/>
      <c r="D41" s="668"/>
      <c r="E41" s="668"/>
      <c r="F41" s="669"/>
    </row>
  </sheetData>
  <sheetProtection formatCells="0" formatColumns="0" formatRows="0" insertRows="0" deleteRows="0" selectLockedCells="1"/>
  <mergeCells count="7">
    <mergeCell ref="A39:F41"/>
    <mergeCell ref="A1:B1"/>
    <mergeCell ref="A3:F3"/>
    <mergeCell ref="A2:F2"/>
    <mergeCell ref="A38:B38"/>
    <mergeCell ref="A4:F4"/>
    <mergeCell ref="D1:F1"/>
  </mergeCells>
  <printOptions horizontalCentered="1"/>
  <pageMargins left="0.5" right="0.5" top="0.25" bottom="0.5" header="0.5" footer="0.25"/>
  <pageSetup fitToHeight="5" horizontalDpi="600" verticalDpi="600" orientation="landscape" scale="90"/>
  <headerFooter alignWithMargins="0">
    <oddFooter>&amp;Lf. Contractual&amp;RPage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6"/>
  <sheetViews>
    <sheetView zoomScale="90" zoomScaleNormal="90" zoomScalePageLayoutView="0" workbookViewId="0" topLeftCell="A1">
      <selection activeCell="I11" sqref="I11"/>
    </sheetView>
  </sheetViews>
  <sheetFormatPr defaultColWidth="9.140625" defaultRowHeight="12.75"/>
  <cols>
    <col min="1" max="1" width="63.00390625" style="36" customWidth="1"/>
    <col min="2" max="2" width="12.421875" style="255" customWidth="1"/>
    <col min="3" max="3" width="28.28125" style="378" customWidth="1"/>
    <col min="4" max="4" width="50.8515625" style="71" customWidth="1"/>
    <col min="5" max="16384" width="11.421875" style="36" customWidth="1"/>
  </cols>
  <sheetData>
    <row r="1" spans="1:7" s="33" customFormat="1" ht="12.75">
      <c r="A1" s="73" t="s">
        <v>229</v>
      </c>
      <c r="B1" s="382"/>
      <c r="C1" s="377"/>
      <c r="D1" s="317">
        <f>'Instructions and Summary'!G5</f>
        <v>0</v>
      </c>
      <c r="E1" s="73"/>
      <c r="F1" s="73"/>
      <c r="G1" s="73"/>
    </row>
    <row r="2" spans="1:10" s="60" customFormat="1" ht="22.5" customHeight="1" thickBot="1">
      <c r="A2" s="756" t="s">
        <v>103</v>
      </c>
      <c r="B2" s="756"/>
      <c r="C2" s="756"/>
      <c r="D2" s="756"/>
      <c r="E2" s="184"/>
      <c r="F2" s="184"/>
      <c r="G2" s="184"/>
      <c r="H2" s="59"/>
      <c r="I2" s="59"/>
      <c r="J2" s="59"/>
    </row>
    <row r="3" spans="1:4" ht="159.75" customHeight="1" thickBot="1">
      <c r="A3" s="761" t="s">
        <v>1</v>
      </c>
      <c r="B3" s="743"/>
      <c r="C3" s="743"/>
      <c r="D3" s="744"/>
    </row>
    <row r="4" ht="12.75">
      <c r="A4" s="13"/>
    </row>
    <row r="5" spans="1:4" ht="19.5" customHeight="1" thickBot="1">
      <c r="A5" s="760" t="s">
        <v>186</v>
      </c>
      <c r="B5" s="760"/>
      <c r="C5" s="760"/>
      <c r="D5" s="760"/>
    </row>
    <row r="6" spans="1:4" ht="48.75" customHeight="1" thickBot="1">
      <c r="A6" s="757" t="s">
        <v>2</v>
      </c>
      <c r="B6" s="758"/>
      <c r="C6" s="758"/>
      <c r="D6" s="759"/>
    </row>
    <row r="7" ht="20.25" customHeight="1" thickBot="1">
      <c r="A7" s="13"/>
    </row>
    <row r="8" spans="1:4" s="33" customFormat="1" ht="15.75" thickBot="1">
      <c r="A8" s="41" t="s">
        <v>184</v>
      </c>
      <c r="B8" s="75" t="s">
        <v>185</v>
      </c>
      <c r="C8" s="19" t="s">
        <v>121</v>
      </c>
      <c r="D8" s="20" t="s">
        <v>122</v>
      </c>
    </row>
    <row r="9" spans="1:4" s="33" customFormat="1" ht="15.75" thickBot="1">
      <c r="A9" s="745" t="s">
        <v>106</v>
      </c>
      <c r="B9" s="746"/>
      <c r="C9" s="746"/>
      <c r="D9" s="747"/>
    </row>
    <row r="10" spans="1:4" s="387" customFormat="1" ht="29.25" customHeight="1" thickBot="1">
      <c r="A10" s="535" t="s">
        <v>217</v>
      </c>
      <c r="B10" s="527">
        <v>28000</v>
      </c>
      <c r="C10" s="536" t="s">
        <v>3</v>
      </c>
      <c r="D10" s="528" t="s">
        <v>4</v>
      </c>
    </row>
    <row r="11" spans="1:4" s="111" customFormat="1" ht="29.25" customHeight="1">
      <c r="A11" s="86"/>
      <c r="B11" s="178"/>
      <c r="C11" s="379"/>
      <c r="D11" s="343"/>
    </row>
    <row r="12" spans="1:4" s="111" customFormat="1" ht="29.25" customHeight="1">
      <c r="A12" s="86"/>
      <c r="B12" s="178"/>
      <c r="C12" s="379"/>
      <c r="D12" s="343"/>
    </row>
    <row r="13" spans="1:4" s="111" customFormat="1" ht="29.25" customHeight="1">
      <c r="A13" s="86"/>
      <c r="B13" s="178"/>
      <c r="C13" s="379"/>
      <c r="D13" s="343"/>
    </row>
    <row r="14" spans="1:4" s="111" customFormat="1" ht="29.25" customHeight="1">
      <c r="A14" s="86"/>
      <c r="B14" s="178"/>
      <c r="C14" s="379"/>
      <c r="D14" s="343"/>
    </row>
    <row r="15" spans="1:4" s="111" customFormat="1" ht="29.25" customHeight="1" thickBot="1">
      <c r="A15" s="86"/>
      <c r="B15" s="178"/>
      <c r="C15" s="379"/>
      <c r="D15" s="343"/>
    </row>
    <row r="16" spans="1:4" ht="13.5" thickBot="1">
      <c r="A16" s="135" t="s">
        <v>114</v>
      </c>
      <c r="B16" s="307">
        <f>SUM(B11:B15)</f>
        <v>0</v>
      </c>
      <c r="C16" s="447"/>
      <c r="D16" s="369"/>
    </row>
    <row r="17" spans="1:4" s="33" customFormat="1" ht="15.75" thickBot="1">
      <c r="A17" s="736" t="s">
        <v>113</v>
      </c>
      <c r="B17" s="737"/>
      <c r="C17" s="737"/>
      <c r="D17" s="738"/>
    </row>
    <row r="18" spans="1:4" s="111" customFormat="1" ht="26.25" customHeight="1">
      <c r="A18" s="46"/>
      <c r="B18" s="293"/>
      <c r="C18" s="380"/>
      <c r="D18" s="341"/>
    </row>
    <row r="19" spans="1:4" s="111" customFormat="1" ht="26.25" customHeight="1">
      <c r="A19" s="46"/>
      <c r="B19" s="293"/>
      <c r="C19" s="380"/>
      <c r="D19" s="341"/>
    </row>
    <row r="20" spans="1:4" s="111" customFormat="1" ht="26.25" customHeight="1">
      <c r="A20" s="46"/>
      <c r="B20" s="293"/>
      <c r="C20" s="380"/>
      <c r="D20" s="341"/>
    </row>
    <row r="21" spans="1:4" s="111" customFormat="1" ht="26.25" customHeight="1">
      <c r="A21" s="46"/>
      <c r="B21" s="293"/>
      <c r="C21" s="380"/>
      <c r="D21" s="341"/>
    </row>
    <row r="22" spans="1:4" s="111" customFormat="1" ht="26.25" customHeight="1" thickBot="1">
      <c r="A22" s="46"/>
      <c r="B22" s="293"/>
      <c r="C22" s="380"/>
      <c r="D22" s="341"/>
    </row>
    <row r="23" spans="1:4" ht="13.5" thickBot="1">
      <c r="A23" s="145" t="s">
        <v>115</v>
      </c>
      <c r="B23" s="361">
        <f>SUM(B18:B22)</f>
        <v>0</v>
      </c>
      <c r="C23" s="448"/>
      <c r="D23" s="372"/>
    </row>
    <row r="24" spans="1:4" s="33" customFormat="1" ht="15.75" thickBot="1">
      <c r="A24" s="730" t="s">
        <v>107</v>
      </c>
      <c r="B24" s="731"/>
      <c r="C24" s="731"/>
      <c r="D24" s="732"/>
    </row>
    <row r="25" spans="1:4" s="111" customFormat="1" ht="27.75" customHeight="1">
      <c r="A25" s="54"/>
      <c r="B25" s="287"/>
      <c r="C25" s="381"/>
      <c r="D25" s="338"/>
    </row>
    <row r="26" spans="1:4" s="111" customFormat="1" ht="27.75" customHeight="1">
      <c r="A26" s="54"/>
      <c r="B26" s="287"/>
      <c r="C26" s="381"/>
      <c r="D26" s="338"/>
    </row>
    <row r="27" spans="1:4" s="111" customFormat="1" ht="27.75" customHeight="1">
      <c r="A27" s="54"/>
      <c r="B27" s="287"/>
      <c r="C27" s="381"/>
      <c r="D27" s="338"/>
    </row>
    <row r="28" spans="1:4" s="111" customFormat="1" ht="27.75" customHeight="1">
      <c r="A28" s="54"/>
      <c r="B28" s="287"/>
      <c r="C28" s="381"/>
      <c r="D28" s="338"/>
    </row>
    <row r="29" spans="1:4" s="111" customFormat="1" ht="27.75" customHeight="1" thickBot="1">
      <c r="A29" s="54"/>
      <c r="B29" s="287"/>
      <c r="C29" s="381"/>
      <c r="D29" s="338"/>
    </row>
    <row r="30" spans="1:4" ht="13.5" thickBot="1">
      <c r="A30" s="155" t="s">
        <v>116</v>
      </c>
      <c r="B30" s="363">
        <f>SUM(B25:B29)</f>
        <v>0</v>
      </c>
      <c r="C30" s="449"/>
      <c r="D30" s="375"/>
    </row>
    <row r="31" spans="1:4" s="33" customFormat="1" ht="15.75" customHeight="1" thickBot="1">
      <c r="A31" s="160" t="s">
        <v>180</v>
      </c>
      <c r="B31" s="315">
        <f>-B30+B23+B16</f>
        <v>0</v>
      </c>
      <c r="C31" s="450"/>
      <c r="D31" s="376"/>
    </row>
    <row r="33" ht="13.5" thickBot="1">
      <c r="A33" s="33" t="s">
        <v>199</v>
      </c>
    </row>
    <row r="34" spans="1:4" ht="19.5" customHeight="1">
      <c r="A34" s="661"/>
      <c r="B34" s="662"/>
      <c r="C34" s="662"/>
      <c r="D34" s="663"/>
    </row>
    <row r="35" spans="1:4" ht="19.5" customHeight="1">
      <c r="A35" s="664"/>
      <c r="B35" s="665"/>
      <c r="C35" s="665"/>
      <c r="D35" s="666"/>
    </row>
    <row r="36" spans="1:4" ht="19.5" customHeight="1" thickBot="1">
      <c r="A36" s="667"/>
      <c r="B36" s="668"/>
      <c r="C36" s="668"/>
      <c r="D36" s="669"/>
    </row>
  </sheetData>
  <sheetProtection formatCells="0" formatColumns="0" formatRows="0" insertRows="0" deleteRows="0" selectLockedCells="1"/>
  <mergeCells count="8">
    <mergeCell ref="A17:D17"/>
    <mergeCell ref="A24:D24"/>
    <mergeCell ref="A34:D36"/>
    <mergeCell ref="A2:D2"/>
    <mergeCell ref="A6:D6"/>
    <mergeCell ref="A5:D5"/>
    <mergeCell ref="A3:D3"/>
    <mergeCell ref="A9:D9"/>
  </mergeCells>
  <printOptions horizontalCentered="1"/>
  <pageMargins left="0.5" right="0.5" top="0.25" bottom="0.5" header="0.5" footer="0.25"/>
  <pageSetup fitToHeight="2" fitToWidth="1" horizontalDpi="600" verticalDpi="600" orientation="landscape" scale="84"/>
  <headerFooter alignWithMargins="0">
    <oddFooter>&amp;Lg. Construction&amp;RPage &amp;P of &amp;N</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G36"/>
  <sheetViews>
    <sheetView zoomScale="90" zoomScaleNormal="90" zoomScalePageLayoutView="0" workbookViewId="0" topLeftCell="A1">
      <selection activeCell="A3" sqref="A3:D3"/>
    </sheetView>
  </sheetViews>
  <sheetFormatPr defaultColWidth="9.140625" defaultRowHeight="12.75"/>
  <cols>
    <col min="1" max="1" width="41.8515625" style="36" customWidth="1"/>
    <col min="2" max="2" width="14.140625" style="255" customWidth="1"/>
    <col min="3" max="3" width="36.140625" style="388" customWidth="1"/>
    <col min="4" max="4" width="61.7109375" style="71" customWidth="1"/>
    <col min="5" max="16384" width="11.421875" style="36" customWidth="1"/>
  </cols>
  <sheetData>
    <row r="1" spans="1:4" s="33" customFormat="1" ht="12.75" customHeight="1">
      <c r="A1" s="729" t="s">
        <v>229</v>
      </c>
      <c r="B1" s="729"/>
      <c r="C1" s="73"/>
      <c r="D1" s="317">
        <f>'Instructions and Summary'!G5</f>
        <v>0</v>
      </c>
    </row>
    <row r="2" spans="1:7" s="60" customFormat="1" ht="22.5" customHeight="1" thickBot="1">
      <c r="A2" s="742" t="s">
        <v>104</v>
      </c>
      <c r="B2" s="742"/>
      <c r="C2" s="742"/>
      <c r="D2" s="742"/>
      <c r="E2" s="59"/>
      <c r="F2" s="59"/>
      <c r="G2" s="59"/>
    </row>
    <row r="3" spans="1:4" ht="145.5" customHeight="1" thickBot="1">
      <c r="A3" s="761" t="s">
        <v>238</v>
      </c>
      <c r="B3" s="762"/>
      <c r="C3" s="762"/>
      <c r="D3" s="763"/>
    </row>
    <row r="4" ht="13.5" thickBot="1">
      <c r="A4" s="13"/>
    </row>
    <row r="5" spans="1:4" s="163" customFormat="1" ht="15.75" customHeight="1" thickBot="1">
      <c r="A5" s="41" t="s">
        <v>148</v>
      </c>
      <c r="B5" s="75" t="s">
        <v>149</v>
      </c>
      <c r="C5" s="19" t="s">
        <v>121</v>
      </c>
      <c r="D5" s="20" t="s">
        <v>122</v>
      </c>
    </row>
    <row r="6" spans="1:4" s="33" customFormat="1" ht="15.75" customHeight="1" thickBot="1">
      <c r="A6" s="745" t="s">
        <v>106</v>
      </c>
      <c r="B6" s="746"/>
      <c r="C6" s="746"/>
      <c r="D6" s="747"/>
    </row>
    <row r="7" spans="1:4" ht="15.75" customHeight="1" thickBot="1">
      <c r="A7" s="523" t="s">
        <v>218</v>
      </c>
      <c r="B7" s="527">
        <v>16000</v>
      </c>
      <c r="C7" s="537" t="s">
        <v>194</v>
      </c>
      <c r="D7" s="528" t="s">
        <v>195</v>
      </c>
    </row>
    <row r="8" spans="1:4" ht="15.75" customHeight="1">
      <c r="A8" s="81"/>
      <c r="B8" s="178"/>
      <c r="C8" s="389"/>
      <c r="D8" s="342"/>
    </row>
    <row r="9" spans="1:4" ht="15.75" customHeight="1">
      <c r="A9" s="81"/>
      <c r="B9" s="178"/>
      <c r="C9" s="389"/>
      <c r="D9" s="342"/>
    </row>
    <row r="10" spans="1:4" ht="15.75" customHeight="1">
      <c r="A10" s="86"/>
      <c r="B10" s="290"/>
      <c r="C10" s="390"/>
      <c r="D10" s="343"/>
    </row>
    <row r="11" spans="1:4" ht="15.75" customHeight="1">
      <c r="A11" s="86"/>
      <c r="B11" s="290"/>
      <c r="C11" s="390"/>
      <c r="D11" s="343"/>
    </row>
    <row r="12" spans="1:4" ht="15.75" customHeight="1">
      <c r="A12" s="86"/>
      <c r="B12" s="290"/>
      <c r="C12" s="390"/>
      <c r="D12" s="343"/>
    </row>
    <row r="13" spans="1:4" ht="15.75" customHeight="1" thickBot="1">
      <c r="A13" s="86"/>
      <c r="B13" s="290"/>
      <c r="C13" s="390"/>
      <c r="D13" s="343"/>
    </row>
    <row r="14" spans="1:4" ht="15.75" customHeight="1" thickBot="1">
      <c r="A14" s="135" t="s">
        <v>114</v>
      </c>
      <c r="B14" s="359">
        <f>SUM(B8:B13)</f>
        <v>0</v>
      </c>
      <c r="C14" s="415"/>
      <c r="D14" s="369"/>
    </row>
    <row r="15" spans="1:4" s="33" customFormat="1" ht="15.75" customHeight="1" thickBot="1">
      <c r="A15" s="736" t="s">
        <v>113</v>
      </c>
      <c r="B15" s="737"/>
      <c r="C15" s="737"/>
      <c r="D15" s="738"/>
    </row>
    <row r="16" spans="1:4" ht="15.75" customHeight="1">
      <c r="A16" s="42"/>
      <c r="B16" s="345"/>
      <c r="C16" s="391"/>
      <c r="D16" s="339"/>
    </row>
    <row r="17" spans="1:4" ht="15.75" customHeight="1">
      <c r="A17" s="46"/>
      <c r="B17" s="293"/>
      <c r="C17" s="392"/>
      <c r="D17" s="341"/>
    </row>
    <row r="18" spans="1:4" ht="15.75" customHeight="1">
      <c r="A18" s="46"/>
      <c r="B18" s="293"/>
      <c r="C18" s="392"/>
      <c r="D18" s="341"/>
    </row>
    <row r="19" spans="1:4" ht="15.75" customHeight="1">
      <c r="A19" s="46"/>
      <c r="B19" s="293"/>
      <c r="C19" s="392"/>
      <c r="D19" s="341"/>
    </row>
    <row r="20" spans="1:4" ht="15.75" customHeight="1">
      <c r="A20" s="46"/>
      <c r="B20" s="293"/>
      <c r="C20" s="392"/>
      <c r="D20" s="341"/>
    </row>
    <row r="21" spans="1:4" ht="15.75" customHeight="1" thickBot="1">
      <c r="A21" s="46"/>
      <c r="B21" s="293"/>
      <c r="C21" s="392"/>
      <c r="D21" s="341"/>
    </row>
    <row r="22" spans="1:4" ht="15.75" customHeight="1" thickBot="1">
      <c r="A22" s="145" t="s">
        <v>115</v>
      </c>
      <c r="B22" s="361">
        <f>SUM(B16:B21)</f>
        <v>0</v>
      </c>
      <c r="C22" s="416"/>
      <c r="D22" s="372"/>
    </row>
    <row r="23" spans="1:4" s="33" customFormat="1" ht="15.75" customHeight="1" thickBot="1">
      <c r="A23" s="730" t="s">
        <v>107</v>
      </c>
      <c r="B23" s="731"/>
      <c r="C23" s="731"/>
      <c r="D23" s="732"/>
    </row>
    <row r="24" spans="1:4" ht="15.75" customHeight="1">
      <c r="A24" s="50"/>
      <c r="B24" s="346"/>
      <c r="C24" s="393"/>
      <c r="D24" s="336"/>
    </row>
    <row r="25" spans="1:4" ht="15.75" customHeight="1">
      <c r="A25" s="65"/>
      <c r="B25" s="287"/>
      <c r="C25" s="394"/>
      <c r="D25" s="337"/>
    </row>
    <row r="26" spans="1:4" ht="15.75" customHeight="1">
      <c r="A26" s="54"/>
      <c r="B26" s="296"/>
      <c r="C26" s="395"/>
      <c r="D26" s="338"/>
    </row>
    <row r="27" spans="1:4" ht="15.75" customHeight="1">
      <c r="A27" s="54"/>
      <c r="B27" s="296"/>
      <c r="C27" s="395"/>
      <c r="D27" s="338"/>
    </row>
    <row r="28" spans="1:4" ht="15.75" customHeight="1">
      <c r="A28" s="54"/>
      <c r="B28" s="296"/>
      <c r="C28" s="395"/>
      <c r="D28" s="338"/>
    </row>
    <row r="29" spans="1:4" ht="15.75" customHeight="1" thickBot="1">
      <c r="A29" s="54"/>
      <c r="B29" s="296"/>
      <c r="C29" s="395"/>
      <c r="D29" s="338"/>
    </row>
    <row r="30" spans="1:4" ht="15.75" customHeight="1" thickBot="1">
      <c r="A30" s="417" t="s">
        <v>116</v>
      </c>
      <c r="B30" s="418">
        <f>SUM(B24:B29)</f>
        <v>0</v>
      </c>
      <c r="C30" s="419"/>
      <c r="D30" s="420"/>
    </row>
    <row r="31" spans="1:4" s="33" customFormat="1" ht="15.75" customHeight="1" thickBot="1">
      <c r="A31" s="160" t="s">
        <v>180</v>
      </c>
      <c r="B31" s="421">
        <f>B30+B22+B14</f>
        <v>0</v>
      </c>
      <c r="C31" s="422"/>
      <c r="D31" s="423"/>
    </row>
    <row r="32" ht="7.5" customHeight="1"/>
    <row r="33" spans="1:3" ht="15.75" thickBot="1">
      <c r="A33" s="660" t="s">
        <v>199</v>
      </c>
      <c r="B33" s="660"/>
      <c r="C33" s="660"/>
    </row>
    <row r="34" spans="1:4" ht="12.75">
      <c r="A34" s="661"/>
      <c r="B34" s="662"/>
      <c r="C34" s="662"/>
      <c r="D34" s="663"/>
    </row>
    <row r="35" spans="1:4" ht="12.75">
      <c r="A35" s="664"/>
      <c r="B35" s="665"/>
      <c r="C35" s="665"/>
      <c r="D35" s="666"/>
    </row>
    <row r="36" spans="1:4" ht="13.5" thickBot="1">
      <c r="A36" s="667"/>
      <c r="B36" s="668"/>
      <c r="C36" s="668"/>
      <c r="D36" s="669"/>
    </row>
  </sheetData>
  <sheetProtection formatCells="0" formatColumns="0" formatRows="0" insertRows="0" deleteRows="0" selectLockedCells="1"/>
  <mergeCells count="8">
    <mergeCell ref="A1:B1"/>
    <mergeCell ref="A34:D36"/>
    <mergeCell ref="A2:D2"/>
    <mergeCell ref="A23:D23"/>
    <mergeCell ref="A3:D3"/>
    <mergeCell ref="A6:D6"/>
    <mergeCell ref="A15:D15"/>
    <mergeCell ref="A33:C33"/>
  </mergeCells>
  <printOptions horizontalCentered="1"/>
  <pageMargins left="0.5" right="0.5" top="0.25" bottom="0.5" header="0.5" footer="0.25"/>
  <pageSetup fitToHeight="6" fitToWidth="1" horizontalDpi="600" verticalDpi="600" orientation="landscape" scale="84"/>
  <headerFooter alignWithMargins="0">
    <oddFooter>&amp;Lh. Other Direct Costs&amp;RPage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 Department of Energy - Golden Field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 Saito</dc:creator>
  <cp:keywords/>
  <dc:description/>
  <cp:lastModifiedBy>Garth Otto</cp:lastModifiedBy>
  <cp:lastPrinted>2012-01-05T16:19:16Z</cp:lastPrinted>
  <dcterms:created xsi:type="dcterms:W3CDTF">2006-10-30T17:25:35Z</dcterms:created>
  <dcterms:modified xsi:type="dcterms:W3CDTF">2015-07-24T18:07:33Z</dcterms:modified>
  <cp:category/>
  <cp:version/>
  <cp:contentType/>
  <cp:contentStatus/>
</cp:coreProperties>
</file>